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35" yWindow="-15" windowWidth="15135" windowHeight="8070" tabRatio="891"/>
  </bookViews>
  <sheets>
    <sheet name="اصفهان" sheetId="29" r:id="rId1"/>
    <sheet name="خميني شهر" sheetId="32" r:id="rId2"/>
    <sheet name="اران وبيد گل" sheetId="33" r:id="rId3"/>
    <sheet name="اردستان" sheetId="34" r:id="rId4"/>
    <sheet name="كاشان" sheetId="35" r:id="rId5"/>
    <sheet name="برخوار" sheetId="36" r:id="rId6"/>
    <sheet name="بوئين ومياندشت" sheetId="37" r:id="rId7"/>
    <sheet name="چادگان" sheetId="38" r:id="rId8"/>
    <sheet name="خور وبيابانك" sheetId="39" r:id="rId9"/>
    <sheet name="دهاقان" sheetId="40" r:id="rId10"/>
    <sheet name="شاهين شهر" sheetId="41" r:id="rId11"/>
    <sheet name="شهرضا" sheetId="42" r:id="rId12"/>
    <sheet name="فريدن" sheetId="43" r:id="rId13"/>
    <sheet name="فريدونشهر" sheetId="44" r:id="rId14"/>
    <sheet name="گلپايگان" sheetId="45" r:id="rId15"/>
    <sheet name="لنجان" sheetId="46" r:id="rId16"/>
    <sheet name="نجف اباد" sheetId="47" r:id="rId17"/>
    <sheet name="نطنز" sheetId="48" r:id="rId18"/>
    <sheet name="مباركه" sheetId="49" r:id="rId19"/>
    <sheet name="خوانسار" sheetId="50" r:id="rId20"/>
    <sheet name="سميرم" sheetId="51" r:id="rId21"/>
    <sheet name="نايين " sheetId="52" r:id="rId22"/>
    <sheet name="فلاورجان" sheetId="53" r:id="rId23"/>
    <sheet name="تيران وكرون" sheetId="54" r:id="rId24"/>
  </sheets>
  <externalReferences>
    <externalReference r:id="rId25"/>
  </externalReferences>
  <calcPr calcId="125725"/>
</workbook>
</file>

<file path=xl/calcChain.xml><?xml version="1.0" encoding="utf-8"?>
<calcChain xmlns="http://schemas.openxmlformats.org/spreadsheetml/2006/main">
  <c r="AI5" i="51"/>
  <c r="AI6"/>
  <c r="AI8"/>
  <c r="AI9"/>
  <c r="AI10"/>
  <c r="F34"/>
  <c r="F33"/>
  <c r="F32"/>
  <c r="F31"/>
  <c r="F30"/>
  <c r="F29"/>
  <c r="F28"/>
  <c r="F27"/>
  <c r="F26"/>
  <c r="F25"/>
  <c r="F35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Q9"/>
  <c r="AQ8"/>
  <c r="AQ7"/>
  <c r="AI7"/>
  <c r="AI11" s="1"/>
  <c r="AQ6"/>
  <c r="AQ5"/>
  <c r="AQ11" s="1"/>
  <c r="E34" i="52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K17" s="1"/>
  <c r="P15"/>
  <c r="P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9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53" l="1"/>
  <c r="F32"/>
  <c r="F31"/>
  <c r="F30"/>
  <c r="F29"/>
  <c r="F28"/>
  <c r="F27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Q12"/>
  <c r="AP11"/>
  <c r="AO11"/>
  <c r="AN11"/>
  <c r="AQ11" s="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I5"/>
  <c r="AI11" s="1"/>
  <c r="F34" i="50" l="1"/>
  <c r="F33"/>
  <c r="F32"/>
  <c r="F31"/>
  <c r="F30"/>
  <c r="F29"/>
  <c r="F28"/>
  <c r="F27"/>
  <c r="F26"/>
  <c r="F25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I11" s="1"/>
  <c r="AQ5"/>
  <c r="AQ11" s="1"/>
  <c r="F33" i="54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8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K17"/>
  <c r="J17"/>
  <c r="I17"/>
  <c r="H17"/>
  <c r="G17"/>
  <c r="F17"/>
  <c r="E17"/>
  <c r="D17"/>
  <c r="C17"/>
  <c r="B17"/>
  <c r="P16"/>
  <c r="P15"/>
  <c r="P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I10"/>
  <c r="AI9"/>
  <c r="AQ8"/>
  <c r="AI8"/>
  <c r="AQ7"/>
  <c r="AI7"/>
  <c r="AI6"/>
  <c r="AQ5"/>
  <c r="AQ11" s="1"/>
  <c r="AI5"/>
  <c r="AI11" s="1"/>
  <c r="E34" i="47" l="1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5" i="46" l="1"/>
  <c r="E34"/>
  <c r="D34"/>
  <c r="C34"/>
  <c r="B34"/>
  <c r="F33"/>
  <c r="F32"/>
  <c r="F31"/>
  <c r="F30"/>
  <c r="F29"/>
  <c r="F28"/>
  <c r="F27"/>
  <c r="F26"/>
  <c r="F25"/>
  <c r="F34" s="1"/>
  <c r="E22"/>
  <c r="D22"/>
  <c r="C22"/>
  <c r="G22" s="1"/>
  <c r="G21"/>
  <c r="G20"/>
  <c r="AK11"/>
  <c r="AJ11"/>
  <c r="E34" i="45" l="1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K17" s="1"/>
  <c r="P15"/>
  <c r="P17" s="1"/>
  <c r="AP11"/>
  <c r="AO11"/>
  <c r="AN11"/>
  <c r="AM11"/>
  <c r="AL11"/>
  <c r="AK11"/>
  <c r="AJ11"/>
  <c r="AH11"/>
  <c r="AG11"/>
  <c r="AF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E34" i="44" l="1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3" l="1"/>
  <c r="F32"/>
  <c r="F31"/>
  <c r="F30"/>
  <c r="F29"/>
  <c r="F28"/>
  <c r="F27"/>
  <c r="F26"/>
  <c r="F25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P17" s="1"/>
  <c r="K16"/>
  <c r="K15"/>
  <c r="K17" s="1"/>
  <c r="AP11"/>
  <c r="AO11"/>
  <c r="AN11"/>
  <c r="AQ11" s="1"/>
  <c r="AH11"/>
  <c r="AG11"/>
  <c r="AF11"/>
  <c r="AE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I11" s="1"/>
  <c r="AQ10"/>
  <c r="AI10"/>
  <c r="AQ9"/>
  <c r="AI9"/>
  <c r="AQ8"/>
  <c r="AI8"/>
  <c r="AQ7"/>
  <c r="AI7"/>
  <c r="AQ6"/>
  <c r="AI6"/>
  <c r="AQ5"/>
  <c r="AI5"/>
  <c r="F34" l="1"/>
  <c r="F35" s="1"/>
  <c r="E34" i="42" l="1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I5"/>
  <c r="AI11" l="1"/>
  <c r="AQ11"/>
  <c r="F34" i="41"/>
  <c r="F33"/>
  <c r="F32"/>
  <c r="F31"/>
  <c r="F30"/>
  <c r="F29"/>
  <c r="F28"/>
  <c r="F27"/>
  <c r="F26"/>
  <c r="F25"/>
  <c r="F35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0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E34" i="39" l="1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8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7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6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2" i="35" l="1"/>
  <c r="F31"/>
  <c r="F30"/>
  <c r="F29"/>
  <c r="F27"/>
  <c r="F26"/>
  <c r="F25"/>
  <c r="F22"/>
  <c r="E22"/>
  <c r="C22"/>
  <c r="B22"/>
  <c r="G2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Q6"/>
  <c r="AI6"/>
  <c r="AQ5"/>
  <c r="AQ11" s="1"/>
  <c r="AI5"/>
  <c r="AI11" s="1"/>
  <c r="O17" i="34" l="1"/>
  <c r="N17"/>
  <c r="M17"/>
  <c r="L17"/>
  <c r="K17"/>
  <c r="J17"/>
  <c r="I17"/>
  <c r="H17"/>
  <c r="G17"/>
  <c r="F17"/>
  <c r="E17"/>
  <c r="D17"/>
  <c r="C17"/>
  <c r="B17"/>
  <c r="P16"/>
  <c r="P15"/>
  <c r="P17" s="1"/>
  <c r="AP11"/>
  <c r="AO11"/>
  <c r="AN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M10"/>
  <c r="AL10"/>
  <c r="AK10"/>
  <c r="AJ10"/>
  <c r="AI10"/>
  <c r="AQ9"/>
  <c r="AM9"/>
  <c r="AL9"/>
  <c r="AK9"/>
  <c r="AJ9"/>
  <c r="AI9"/>
  <c r="AQ8"/>
  <c r="AM8"/>
  <c r="AL8"/>
  <c r="AK8"/>
  <c r="AJ8"/>
  <c r="AI8"/>
  <c r="AQ7"/>
  <c r="AM7"/>
  <c r="AL7"/>
  <c r="AK7"/>
  <c r="AJ7"/>
  <c r="AI7"/>
  <c r="AQ6"/>
  <c r="AM6"/>
  <c r="AL6"/>
  <c r="AL11" s="1"/>
  <c r="AK6"/>
  <c r="AJ6"/>
  <c r="AJ11" s="1"/>
  <c r="AI6"/>
  <c r="AQ5"/>
  <c r="AQ11" s="1"/>
  <c r="AM5"/>
  <c r="AM11" s="1"/>
  <c r="AK5"/>
  <c r="AK11" s="1"/>
  <c r="AI5"/>
  <c r="AI11" s="1"/>
  <c r="F34" i="33" l="1"/>
  <c r="F33"/>
  <c r="F32"/>
  <c r="F31"/>
  <c r="F30"/>
  <c r="F29"/>
  <c r="F28"/>
  <c r="F27"/>
  <c r="F26"/>
  <c r="F25"/>
  <c r="F35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32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K16" i="29" l="1"/>
  <c r="K15"/>
  <c r="AI5"/>
  <c r="AI6"/>
  <c r="AI7"/>
  <c r="AI8"/>
  <c r="AI9"/>
  <c r="AI10"/>
  <c r="F33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P15"/>
  <c r="P17" s="1"/>
  <c r="K17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Q9"/>
  <c r="AQ8"/>
  <c r="AQ7"/>
  <c r="AQ6"/>
  <c r="AQ5"/>
  <c r="AQ11" s="1"/>
  <c r="AI11"/>
</calcChain>
</file>

<file path=xl/sharedStrings.xml><?xml version="1.0" encoding="utf-8"?>
<sst xmlns="http://schemas.openxmlformats.org/spreadsheetml/2006/main" count="2499" uniqueCount="114">
  <si>
    <t>نوع</t>
  </si>
  <si>
    <t>روماني</t>
  </si>
  <si>
    <t>مسي فرگوسن</t>
  </si>
  <si>
    <t>جاندير</t>
  </si>
  <si>
    <t>گلدوني</t>
  </si>
  <si>
    <t>نيو هلند</t>
  </si>
  <si>
    <t>سال</t>
  </si>
  <si>
    <t xml:space="preserve">جمع </t>
  </si>
  <si>
    <t>توان ( اسب بخار)</t>
  </si>
  <si>
    <t xml:space="preserve">زراعي </t>
  </si>
  <si>
    <t xml:space="preserve">باغي </t>
  </si>
  <si>
    <t xml:space="preserve">شاليزاري </t>
  </si>
  <si>
    <t>ساير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</si>
  <si>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13</t>
    </r>
  </si>
  <si>
    <r>
      <t>13</t>
    </r>
    <r>
      <rPr>
        <b/>
        <sz val="7"/>
        <color indexed="8"/>
        <rFont val="B Titr"/>
        <charset val="178"/>
      </rPr>
      <t>&lt; a ≤20</t>
    </r>
  </si>
  <si>
    <t xml:space="preserve">a &gt;20      </t>
  </si>
  <si>
    <t>نام دستگاه</t>
  </si>
  <si>
    <t>مارك</t>
  </si>
  <si>
    <t>جمع</t>
  </si>
  <si>
    <t xml:space="preserve">جاندير </t>
  </si>
  <si>
    <t xml:space="preserve">كلاس </t>
  </si>
  <si>
    <t xml:space="preserve">نيو هلند </t>
  </si>
  <si>
    <t xml:space="preserve">فرگوسن </t>
  </si>
  <si>
    <t xml:space="preserve">بلاروس </t>
  </si>
  <si>
    <t>سهند</t>
  </si>
  <si>
    <t>سمپو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</si>
  <si>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>7</t>
    </r>
  </si>
  <si>
    <r>
      <t>7</t>
    </r>
    <r>
      <rPr>
        <b/>
        <sz val="7"/>
        <color indexed="8"/>
        <rFont val="B Titr"/>
        <charset val="178"/>
      </rPr>
      <t>&lt; a ≤13</t>
    </r>
  </si>
  <si>
    <t xml:space="preserve"> عمر         -               توان </t>
  </si>
  <si>
    <r>
      <t xml:space="preserve"> </t>
    </r>
    <r>
      <rPr>
        <b/>
        <sz val="7"/>
        <color indexed="8"/>
        <rFont val="B Titr"/>
        <charset val="178"/>
      </rPr>
      <t xml:space="preserve">a 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  4/5    </t>
    </r>
  </si>
  <si>
    <r>
      <t>4/5</t>
    </r>
    <r>
      <rPr>
        <b/>
        <sz val="7"/>
        <color indexed="8"/>
        <rFont val="B Titr"/>
        <charset val="178"/>
      </rPr>
      <t>&lt; a ≤7/5</t>
    </r>
  </si>
  <si>
    <r>
      <t>7/5</t>
    </r>
    <r>
      <rPr>
        <b/>
        <sz val="7"/>
        <color indexed="8"/>
        <rFont val="B Titr"/>
        <charset val="178"/>
      </rPr>
      <t>&lt; a ≤9</t>
    </r>
  </si>
  <si>
    <r>
      <t>9</t>
    </r>
    <r>
      <rPr>
        <b/>
        <sz val="7"/>
        <color indexed="8"/>
        <rFont val="B Titr"/>
        <charset val="178"/>
      </rPr>
      <t>&lt; a ≤13</t>
    </r>
  </si>
  <si>
    <t>a&gt; 13</t>
  </si>
  <si>
    <t xml:space="preserve">كمتر از 5 سال </t>
  </si>
  <si>
    <t xml:space="preserve">بيشتر از 5 سال </t>
  </si>
  <si>
    <t>چاپر  خود گردان ( بين 100تا200اسب بخار  )</t>
  </si>
  <si>
    <t>چاپرخود گردان ( بالاي 200 اسب بخار )</t>
  </si>
  <si>
    <t>كلتيواتور باغي</t>
  </si>
  <si>
    <t xml:space="preserve"> تراكتور</t>
  </si>
  <si>
    <t xml:space="preserve"> كمباين</t>
  </si>
  <si>
    <t xml:space="preserve"> تيلر</t>
  </si>
  <si>
    <t>سايرماشينهاي خودگردان</t>
  </si>
  <si>
    <t>كيس</t>
  </si>
  <si>
    <t xml:space="preserve">سام </t>
  </si>
  <si>
    <t>BM</t>
  </si>
  <si>
    <t>یوروپارس</t>
  </si>
  <si>
    <t>فیات</t>
  </si>
  <si>
    <t>بلاروس</t>
  </si>
  <si>
    <t>والترا</t>
  </si>
  <si>
    <t xml:space="preserve">  ماهيندرا</t>
  </si>
  <si>
    <t xml:space="preserve"> داروانا</t>
  </si>
  <si>
    <t xml:space="preserve">  هلدر</t>
  </si>
  <si>
    <t xml:space="preserve">  گوبوتا</t>
  </si>
  <si>
    <t xml:space="preserve">  ايساكي</t>
  </si>
  <si>
    <t xml:space="preserve">   اكراين</t>
  </si>
  <si>
    <t xml:space="preserve">  تيم</t>
  </si>
  <si>
    <t xml:space="preserve">  itm750</t>
  </si>
  <si>
    <t>يوتو</t>
  </si>
  <si>
    <t>سپاهان</t>
  </si>
  <si>
    <t>ارويد</t>
  </si>
  <si>
    <t>اشتاير</t>
  </si>
  <si>
    <t xml:space="preserve">  تافه</t>
  </si>
  <si>
    <t>كلاس</t>
  </si>
  <si>
    <t>كمباين غلات (بالاي  155 اسب بخار)</t>
  </si>
  <si>
    <t>لنديني</t>
  </si>
  <si>
    <t>كمباين خودگردان چغندر</t>
  </si>
  <si>
    <t>كمباين خودگردان  سيب زميني</t>
  </si>
  <si>
    <t>كمباين خودگردان پنبه</t>
  </si>
  <si>
    <t>دروگر خود گردان علوفه(‌2، 3و4 چرخ)</t>
  </si>
  <si>
    <t>درو گر بافه بند خود گردان غلات ( 3و4چرخ)</t>
  </si>
  <si>
    <r>
      <t xml:space="preserve">a  </t>
    </r>
    <r>
      <rPr>
        <b/>
        <sz val="7"/>
        <color indexed="8"/>
        <rFont val="Calibri"/>
        <family val="2"/>
      </rPr>
      <t xml:space="preserve">&lt; </t>
    </r>
    <r>
      <rPr>
        <b/>
        <sz val="7"/>
        <color indexed="8"/>
        <rFont val="B Titr"/>
        <charset val="178"/>
      </rPr>
      <t xml:space="preserve"> 45</t>
    </r>
  </si>
  <si>
    <t>45  ≤  a &lt; 60</t>
  </si>
  <si>
    <t>60 ≤  a  &lt; 90</t>
  </si>
  <si>
    <t>90 ≤ a  &lt;125</t>
  </si>
  <si>
    <t>125  ≤  a  &lt; 160</t>
  </si>
  <si>
    <r>
      <t xml:space="preserve">160 </t>
    </r>
    <r>
      <rPr>
        <b/>
        <sz val="8"/>
        <color theme="1"/>
        <rFont val="Calibri"/>
        <family val="2"/>
      </rPr>
      <t>≤</t>
    </r>
    <r>
      <rPr>
        <b/>
        <sz val="8"/>
        <color theme="1"/>
        <rFont val="B Titr"/>
        <charset val="178"/>
      </rPr>
      <t xml:space="preserve"> a  </t>
    </r>
  </si>
  <si>
    <t>كمباين  مخصوص برنج(90-70اسب بخار)</t>
  </si>
  <si>
    <t>كاربري(درصد)</t>
  </si>
  <si>
    <t>عمر ( سال)</t>
  </si>
  <si>
    <t>برانسون2900</t>
  </si>
  <si>
    <t xml:space="preserve">داي دونگ </t>
  </si>
  <si>
    <t>باغي هينو</t>
  </si>
  <si>
    <t>كمباين غلات ( تا 155  اسب بخار)</t>
  </si>
  <si>
    <t>دروگر كردستان</t>
  </si>
  <si>
    <t>آمار  ماشينها ي خود گردان شهرستان    اصفهان      سال95( راننده هاي حرفه اي)</t>
  </si>
  <si>
    <t>آمار  ماشينها ي خود گردان شهرستان خميني شهر  سال95( راننده هاي حرفه اي)</t>
  </si>
  <si>
    <t>آمار  ماشينها ي خود گردان شهرستان آران و بیدگل سال95( راننده هاي حرفه اي)</t>
  </si>
  <si>
    <t>*</t>
  </si>
  <si>
    <t>آمار  ماشينها ي خود گردان شهرستان اردستان سال95( راننده هاي حرفه اي)</t>
  </si>
  <si>
    <t xml:space="preserve"> </t>
  </si>
  <si>
    <t>آمار  ماشينها ي خود گردان شهرستان  کاشان  سال95( راننده حرفه اي)</t>
  </si>
  <si>
    <t>آمار  ماشينها ي خود گردان شهرستان برخوار  سال95( راننده حرفه اي)</t>
  </si>
  <si>
    <r>
      <t xml:space="preserve">160 </t>
    </r>
    <r>
      <rPr>
        <b/>
        <sz val="8"/>
        <color indexed="8"/>
        <rFont val="Calibri"/>
        <family val="2"/>
      </rPr>
      <t>≤</t>
    </r>
    <r>
      <rPr>
        <b/>
        <sz val="8"/>
        <color indexed="8"/>
        <rFont val="B Titr"/>
        <charset val="178"/>
      </rPr>
      <t xml:space="preserve"> a  </t>
    </r>
  </si>
  <si>
    <t>كمباين غلات ( بين110تا 155  اسب بخار)</t>
  </si>
  <si>
    <t>آمار  ماشينها ي خود گردان شهرستان بوئين ومياندشت  سال95( راننده هاي حرفه اي)</t>
  </si>
  <si>
    <t>آمار  ماشينها ي خود گردان شهرستان چادگان  سال95( راننده هاي حرفه اي)</t>
  </si>
  <si>
    <t>آمار  ماشينها ي خود گردان شهرستان خوروبیابانک  سال95( راننده هاي حرفه اي)</t>
  </si>
  <si>
    <t>آمار  ماشينها ي خود گردان شهرستان دهاقان سال95( راننده هاي حرفه اي)</t>
  </si>
  <si>
    <t>آمار  ماشينها ي خود گردان شهرستان شاهین شهر و میمه  سال95( راننده حرفه اي)</t>
  </si>
  <si>
    <t>آمار  ماشينها ي خود گردان شهرستان شهرضا سال95( راننده حرفه اي)</t>
  </si>
  <si>
    <t>آمار  ماشينها ي خود گردان شهرستان فریدن  سال95( راننده حرفه اي)</t>
  </si>
  <si>
    <t>آمار  ماشينها ي خود گردان شهرستان فریدونشهرسال95( راننده هاي حرفه اي)</t>
  </si>
  <si>
    <r>
      <t xml:space="preserve">آمار  ماشينها ي خود گردان </t>
    </r>
    <r>
      <rPr>
        <sz val="11"/>
        <color rgb="FFFF0000"/>
        <rFont val="B Titr"/>
        <charset val="178"/>
      </rPr>
      <t>شهرستان گلپايگان</t>
    </r>
    <r>
      <rPr>
        <sz val="11"/>
        <color theme="1"/>
        <rFont val="B Titr"/>
        <charset val="178"/>
      </rPr>
      <t xml:space="preserve"> سال95( راننده حرفه اي)</t>
    </r>
  </si>
  <si>
    <t>آمار  ماشينها ي خود گردان شهرستان لنجان سال95( راننده حرفه اي)</t>
  </si>
  <si>
    <t>آمار  ماشينها ي خود گردان شهرستان نجف آباد  سال95( راننده حرفه اي)</t>
  </si>
  <si>
    <t>آمار  ماشينها ي خود گردان شهرستان . . . .نطنز . . . . .  سال95( راننده هاي حرفه اي)</t>
  </si>
  <si>
    <t>آمار  ماشينها ي خود گردان شهرستان تیران و کرون سال95( راننده هاي حرفه اي)</t>
  </si>
  <si>
    <t>آمار  ماشينها ي خود گردان شهرستان خوانسار   سال95( راننده حرفه اي)</t>
  </si>
  <si>
    <t>آمار  ماشينها ي خود گردان شهرستان . فلاورجان .  سال95( راننده هاي حرفه اي)</t>
  </si>
  <si>
    <t>آمار  ماشينها ي خود گردان شهرستان . . . . . . . . .  سال95( راننده هاي حرفه اي)</t>
  </si>
  <si>
    <t>باغي bcs</t>
  </si>
  <si>
    <r>
      <t xml:space="preserve">آمار  ماشينها ي خود گردان </t>
    </r>
    <r>
      <rPr>
        <sz val="11"/>
        <color indexed="10"/>
        <rFont val="B Titr"/>
        <charset val="178"/>
      </rPr>
      <t xml:space="preserve">شهرستان نایین </t>
    </r>
    <r>
      <rPr>
        <sz val="11"/>
        <color indexed="8"/>
        <rFont val="B Titr"/>
        <charset val="178"/>
      </rPr>
      <t xml:space="preserve"> سال95( راننده حرفه اي)</t>
    </r>
  </si>
  <si>
    <t>آمار  ماشينها ي خود گردان شهرستان سمیرم  سال95( راننده حرفه اي)</t>
  </si>
</sst>
</file>

<file path=xl/styles.xml><?xml version="1.0" encoding="utf-8"?>
<styleSheet xmlns="http://schemas.openxmlformats.org/spreadsheetml/2006/main">
  <fonts count="23">
    <font>
      <sz val="11"/>
      <color theme="1"/>
      <name val="Arial"/>
      <family val="2"/>
      <charset val="178"/>
      <scheme val="minor"/>
    </font>
    <font>
      <b/>
      <sz val="10"/>
      <color theme="1"/>
      <name val="B Titr"/>
      <charset val="178"/>
    </font>
    <font>
      <sz val="7"/>
      <color theme="1"/>
      <name val="Arial"/>
      <family val="2"/>
      <scheme val="minor"/>
    </font>
    <font>
      <b/>
      <sz val="7"/>
      <color theme="1"/>
      <name val="B Titr"/>
      <charset val="178"/>
    </font>
    <font>
      <b/>
      <sz val="7"/>
      <color indexed="8"/>
      <name val="B Titr"/>
      <charset val="178"/>
    </font>
    <font>
      <b/>
      <sz val="7"/>
      <color indexed="8"/>
      <name val="Calibri"/>
      <family val="2"/>
    </font>
    <font>
      <sz val="10"/>
      <color theme="1"/>
      <name val="B Titr"/>
      <charset val="178"/>
    </font>
    <font>
      <sz val="7"/>
      <color theme="1"/>
      <name val="B Titr"/>
      <charset val="178"/>
    </font>
    <font>
      <sz val="11"/>
      <color theme="1"/>
      <name val="B Titr"/>
      <charset val="178"/>
    </font>
    <font>
      <sz val="11"/>
      <color indexed="8"/>
      <name val="Arial"/>
      <family val="2"/>
    </font>
    <font>
      <b/>
      <sz val="7"/>
      <name val="B Titr"/>
      <charset val="178"/>
    </font>
    <font>
      <b/>
      <sz val="8"/>
      <color theme="1"/>
      <name val="B Titr"/>
      <charset val="178"/>
    </font>
    <font>
      <b/>
      <sz val="8"/>
      <color theme="1"/>
      <name val="Calibri"/>
      <family val="2"/>
    </font>
    <font>
      <b/>
      <sz val="7"/>
      <color rgb="FFFF0000"/>
      <name val="B Titr"/>
      <charset val="178"/>
    </font>
    <font>
      <sz val="11"/>
      <color indexed="8"/>
      <name val="B Titr"/>
      <charset val="178"/>
    </font>
    <font>
      <b/>
      <sz val="10"/>
      <color indexed="8"/>
      <name val="B Titr"/>
      <charset val="178"/>
    </font>
    <font>
      <b/>
      <sz val="8"/>
      <color indexed="8"/>
      <name val="Calibri"/>
      <family val="2"/>
    </font>
    <font>
      <b/>
      <sz val="8"/>
      <color indexed="8"/>
      <name val="B Titr"/>
      <charset val="178"/>
    </font>
    <font>
      <sz val="10"/>
      <color indexed="8"/>
      <name val="B Titr"/>
      <charset val="178"/>
    </font>
    <font>
      <sz val="7"/>
      <color indexed="8"/>
      <name val="Calibri"/>
      <family val="2"/>
    </font>
    <font>
      <sz val="7"/>
      <color indexed="8"/>
      <name val="B Titr"/>
      <charset val="178"/>
    </font>
    <font>
      <sz val="11"/>
      <color rgb="FFFF0000"/>
      <name val="B Titr"/>
      <charset val="178"/>
    </font>
    <font>
      <sz val="11"/>
      <color indexed="10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0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readingOrder="2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3" fillId="5" borderId="0" xfId="0" applyFont="1" applyFill="1" applyBorder="1" applyAlignment="1">
      <alignment vertical="center" wrapText="1"/>
    </xf>
    <xf numFmtId="0" fontId="0" fillId="5" borderId="0" xfId="0" applyFill="1"/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 readingOrder="2"/>
    </xf>
    <xf numFmtId="49" fontId="3" fillId="0" borderId="2" xfId="0" applyNumberFormat="1" applyFont="1" applyBorder="1" applyAlignment="1">
      <alignment horizontal="center" vertical="center" wrapText="1" readingOrder="2"/>
    </xf>
    <xf numFmtId="9" fontId="3" fillId="0" borderId="2" xfId="0" applyNumberFormat="1" applyFont="1" applyBorder="1" applyAlignment="1">
      <alignment horizontal="center" vertical="center" wrapText="1" readingOrder="2"/>
    </xf>
    <xf numFmtId="0" fontId="4" fillId="7" borderId="2" xfId="0" applyFont="1" applyFill="1" applyBorder="1" applyAlignment="1">
      <alignment horizontal="center" vertical="center" wrapText="1" readingOrder="2"/>
    </xf>
    <xf numFmtId="0" fontId="4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2"/>
    </xf>
    <xf numFmtId="0" fontId="18" fillId="0" borderId="9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 readingOrder="2"/>
    </xf>
    <xf numFmtId="0" fontId="4" fillId="7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19" fillId="0" borderId="0" xfId="0" applyFont="1"/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 readingOrder="2"/>
    </xf>
    <xf numFmtId="0" fontId="4" fillId="10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 readingOrder="2"/>
    </xf>
    <xf numFmtId="0" fontId="13" fillId="0" borderId="2" xfId="1" applyFont="1" applyBorder="1" applyAlignment="1">
      <alignment horizontal="center" vertical="center" wrapText="1" readingOrder="2"/>
    </xf>
    <xf numFmtId="0" fontId="4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7" borderId="7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readingOrder="2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7" borderId="7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readingOrder="2"/>
    </xf>
    <xf numFmtId="0" fontId="4" fillId="7" borderId="7" xfId="0" applyFont="1" applyFill="1" applyBorder="1" applyAlignment="1">
      <alignment horizontal="center" vertical="center" readingOrder="2"/>
    </xf>
    <xf numFmtId="0" fontId="4" fillId="7" borderId="4" xfId="0" applyFont="1" applyFill="1" applyBorder="1" applyAlignment="1">
      <alignment horizontal="center" vertical="center" wrapText="1" readingOrder="2"/>
    </xf>
    <xf numFmtId="0" fontId="4" fillId="7" borderId="5" xfId="0" applyFont="1" applyFill="1" applyBorder="1" applyAlignment="1">
      <alignment horizontal="center" vertical="center" wrapText="1" readingOrder="2"/>
    </xf>
    <xf numFmtId="0" fontId="4" fillId="7" borderId="6" xfId="0" applyFont="1" applyFill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 readingOrder="2"/>
    </xf>
    <xf numFmtId="0" fontId="8" fillId="0" borderId="0" xfId="0" quotePrefix="1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4-%20&#1587;&#1575;&#1604;%20&#1711;&#1584;&#1588;&#1578;&#1607;/&#1575;&#1591;&#1604;&#1575;&#1593;&#1575;&#1578;%20&#1570;&#1605;&#1575;&#1585;%20&#1605;&#1575;&#1588;&#1740;&#1606;&#1607;&#1575;%2093-94%20&#1580;&#1583;&#1740;&#15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كل "/>
      <sheetName val="شركتها"/>
      <sheetName val="راننده حرفه اي"/>
      <sheetName val="ادوات"/>
      <sheetName val="فروشگاهها"/>
      <sheetName val="دستورالعمل"/>
    </sheetNames>
    <sheetDataSet>
      <sheetData sheetId="0" refreshError="1"/>
      <sheetData sheetId="1" refreshError="1"/>
      <sheetData sheetId="2" refreshError="1">
        <row r="5">
          <cell r="AH5">
            <v>1</v>
          </cell>
          <cell r="AJ5">
            <v>0</v>
          </cell>
        </row>
        <row r="6"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AG7">
            <v>0.85</v>
          </cell>
          <cell r="AH7">
            <v>0.15</v>
          </cell>
          <cell r="AI7">
            <v>0</v>
          </cell>
          <cell r="AJ7">
            <v>0</v>
          </cell>
        </row>
        <row r="8">
          <cell r="AG8">
            <v>0.95</v>
          </cell>
          <cell r="AH8">
            <v>0.05</v>
          </cell>
          <cell r="AI8">
            <v>0</v>
          </cell>
          <cell r="AJ8">
            <v>0</v>
          </cell>
        </row>
        <row r="9">
          <cell r="AG9">
            <v>1</v>
          </cell>
          <cell r="AH9">
            <v>0</v>
          </cell>
          <cell r="AI9">
            <v>0</v>
          </cell>
          <cell r="AJ9">
            <v>0</v>
          </cell>
        </row>
        <row r="10">
          <cell r="AG10">
            <v>1</v>
          </cell>
          <cell r="AH10">
            <v>0</v>
          </cell>
          <cell r="AI10">
            <v>0</v>
          </cell>
          <cell r="AJ10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4"/>
  <sheetViews>
    <sheetView rightToLeft="1" tabSelected="1" workbookViewId="0">
      <selection activeCell="S18" sqref="S18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85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16</v>
      </c>
      <c r="C5" s="3"/>
      <c r="D5" s="3"/>
      <c r="E5" s="27">
        <v>15</v>
      </c>
      <c r="F5" s="3"/>
      <c r="G5" s="3"/>
      <c r="H5" s="3"/>
      <c r="I5" s="27"/>
      <c r="J5" s="3"/>
      <c r="K5" s="3"/>
      <c r="L5" s="3"/>
      <c r="M5" s="3"/>
      <c r="N5" s="3"/>
      <c r="O5" s="3">
        <v>3</v>
      </c>
      <c r="P5" s="3"/>
      <c r="Q5" s="27">
        <v>6</v>
      </c>
      <c r="R5" s="3">
        <v>1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41</v>
      </c>
      <c r="AJ5" s="3"/>
      <c r="AK5" s="3"/>
      <c r="AL5" s="3"/>
      <c r="AM5" s="3"/>
      <c r="AN5" s="3">
        <v>8</v>
      </c>
      <c r="AO5" s="3">
        <v>12</v>
      </c>
      <c r="AP5" s="3">
        <v>21</v>
      </c>
      <c r="AQ5" s="3">
        <f>SUM(AN5:AP5)</f>
        <v>41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>
        <v>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6</v>
      </c>
      <c r="AJ6" s="3"/>
      <c r="AK6" s="3"/>
      <c r="AL6" s="3"/>
      <c r="AM6" s="3"/>
      <c r="AN6" s="3">
        <v>5</v>
      </c>
      <c r="AO6" s="3"/>
      <c r="AP6" s="3">
        <v>1</v>
      </c>
      <c r="AQ6" s="3">
        <f t="shared" ref="AQ6:AQ10" si="1">SUM(AN6:AP6)</f>
        <v>6</v>
      </c>
    </row>
    <row r="7" spans="1:43">
      <c r="A7" s="2" t="s">
        <v>73</v>
      </c>
      <c r="B7" s="3">
        <v>298</v>
      </c>
      <c r="C7" s="3">
        <v>1023</v>
      </c>
      <c r="D7" s="27">
        <v>121</v>
      </c>
      <c r="E7" s="3"/>
      <c r="F7" s="3"/>
      <c r="G7" s="27">
        <v>70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1512</v>
      </c>
      <c r="AJ7" s="3"/>
      <c r="AK7" s="3"/>
      <c r="AL7" s="3"/>
      <c r="AM7" s="3"/>
      <c r="AN7" s="3">
        <v>380</v>
      </c>
      <c r="AO7" s="3">
        <v>665</v>
      </c>
      <c r="AP7" s="3">
        <v>467</v>
      </c>
      <c r="AQ7" s="3">
        <f t="shared" si="1"/>
        <v>1512</v>
      </c>
    </row>
    <row r="8" spans="1:43">
      <c r="A8" s="2" t="s">
        <v>74</v>
      </c>
      <c r="B8" s="3"/>
      <c r="C8" s="3">
        <v>278</v>
      </c>
      <c r="D8" s="27">
        <v>35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313</v>
      </c>
      <c r="AJ8" s="3"/>
      <c r="AK8" s="3"/>
      <c r="AL8" s="3"/>
      <c r="AM8" s="3"/>
      <c r="AN8" s="3">
        <v>33</v>
      </c>
      <c r="AO8" s="3">
        <v>173</v>
      </c>
      <c r="AP8" s="3">
        <v>107</v>
      </c>
      <c r="AQ8" s="3">
        <f t="shared" si="1"/>
        <v>313</v>
      </c>
    </row>
    <row r="9" spans="1:43">
      <c r="A9" s="2" t="s">
        <v>75</v>
      </c>
      <c r="B9" s="3"/>
      <c r="C9" s="3"/>
      <c r="D9" s="27"/>
      <c r="E9" s="3"/>
      <c r="F9" s="3">
        <v>20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20</v>
      </c>
      <c r="AJ9" s="3"/>
      <c r="AK9" s="3"/>
      <c r="AL9" s="3"/>
      <c r="AM9" s="3"/>
      <c r="AN9" s="3">
        <v>20</v>
      </c>
      <c r="AO9" s="3"/>
      <c r="AP9" s="3"/>
      <c r="AQ9" s="3">
        <f t="shared" si="1"/>
        <v>20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>
        <v>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4</v>
      </c>
      <c r="AJ10" s="3"/>
      <c r="AK10" s="3"/>
      <c r="AL10" s="3"/>
      <c r="AM10" s="3"/>
      <c r="AN10" s="3">
        <v>4</v>
      </c>
      <c r="AO10" s="3"/>
      <c r="AP10" s="3"/>
      <c r="AQ10" s="3">
        <f t="shared" si="1"/>
        <v>4</v>
      </c>
    </row>
    <row r="11" spans="1:43" ht="28.5">
      <c r="A11" s="28" t="s">
        <v>18</v>
      </c>
      <c r="B11" s="3">
        <f>SUM(B5:B10)</f>
        <v>314</v>
      </c>
      <c r="C11" s="3">
        <f t="shared" ref="C11:AQ11" si="2">SUM(C5:C10)</f>
        <v>1301</v>
      </c>
      <c r="D11" s="3">
        <f t="shared" si="2"/>
        <v>156</v>
      </c>
      <c r="E11" s="3">
        <f t="shared" si="2"/>
        <v>15</v>
      </c>
      <c r="F11" s="3">
        <f t="shared" si="2"/>
        <v>20</v>
      </c>
      <c r="G11" s="3">
        <f t="shared" si="2"/>
        <v>70</v>
      </c>
      <c r="H11" s="3">
        <f t="shared" si="2"/>
        <v>4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6</v>
      </c>
      <c r="O11" s="3">
        <f t="shared" si="2"/>
        <v>3</v>
      </c>
      <c r="P11" s="3">
        <f t="shared" si="2"/>
        <v>0</v>
      </c>
      <c r="Q11" s="3">
        <f t="shared" si="2"/>
        <v>6</v>
      </c>
      <c r="R11" s="3">
        <f t="shared" si="2"/>
        <v>1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1896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450</v>
      </c>
      <c r="AO11" s="3">
        <f t="shared" si="2"/>
        <v>850</v>
      </c>
      <c r="AP11" s="3">
        <f t="shared" si="2"/>
        <v>596</v>
      </c>
      <c r="AQ11" s="3">
        <f t="shared" si="2"/>
        <v>1896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0" t="s">
        <v>27</v>
      </c>
      <c r="N14" s="30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1" t="s">
        <v>83</v>
      </c>
      <c r="B15" s="3">
        <v>160</v>
      </c>
      <c r="C15" s="3">
        <v>15</v>
      </c>
      <c r="D15" s="3"/>
      <c r="E15" s="3">
        <v>2</v>
      </c>
      <c r="F15" s="3"/>
      <c r="G15" s="3">
        <v>8</v>
      </c>
      <c r="H15" s="3"/>
      <c r="I15" s="3"/>
      <c r="J15" s="3"/>
      <c r="K15" s="3">
        <f>SUM(B15:J15)</f>
        <v>185</v>
      </c>
      <c r="L15" s="3">
        <v>55</v>
      </c>
      <c r="M15" s="3">
        <v>18</v>
      </c>
      <c r="N15" s="3">
        <v>52</v>
      </c>
      <c r="O15" s="3">
        <v>60</v>
      </c>
      <c r="P15" s="3">
        <f>SUM(L15:O15)</f>
        <v>185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1" t="s">
        <v>64</v>
      </c>
      <c r="B16" s="3"/>
      <c r="C16" s="3"/>
      <c r="D16" s="3">
        <v>10</v>
      </c>
      <c r="E16" s="3"/>
      <c r="F16" s="3"/>
      <c r="G16" s="3"/>
      <c r="H16" s="3"/>
      <c r="I16" s="3"/>
      <c r="J16" s="3"/>
      <c r="K16" s="3">
        <f>SUM(B16:J16)</f>
        <v>10</v>
      </c>
      <c r="L16" s="3">
        <v>10</v>
      </c>
      <c r="M16" s="3"/>
      <c r="N16" s="3"/>
      <c r="O16" s="3"/>
      <c r="P16" s="3">
        <f>SUM(L16:O16)</f>
        <v>10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160</v>
      </c>
      <c r="C17" s="3">
        <f t="shared" ref="C17:P17" si="3">SUM(C15:C16)</f>
        <v>15</v>
      </c>
      <c r="D17" s="3">
        <f t="shared" si="3"/>
        <v>10</v>
      </c>
      <c r="E17" s="3">
        <f t="shared" si="3"/>
        <v>2</v>
      </c>
      <c r="F17" s="3">
        <f t="shared" si="3"/>
        <v>0</v>
      </c>
      <c r="G17" s="3">
        <f t="shared" si="3"/>
        <v>8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195</v>
      </c>
      <c r="L17" s="3">
        <f t="shared" si="3"/>
        <v>65</v>
      </c>
      <c r="M17" s="3">
        <f t="shared" si="3"/>
        <v>18</v>
      </c>
      <c r="N17" s="3">
        <f t="shared" si="3"/>
        <v>52</v>
      </c>
      <c r="O17" s="3">
        <f t="shared" si="3"/>
        <v>60</v>
      </c>
      <c r="P17" s="3">
        <f t="shared" si="3"/>
        <v>195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3</v>
      </c>
      <c r="C20" s="3">
        <v>4</v>
      </c>
      <c r="D20" s="3">
        <v>4</v>
      </c>
      <c r="E20" s="3">
        <v>2</v>
      </c>
      <c r="F20" s="3">
        <v>3</v>
      </c>
      <c r="G20" s="3">
        <f>SUM(B20:F20)</f>
        <v>16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4</v>
      </c>
      <c r="C21" s="3">
        <v>5</v>
      </c>
      <c r="D21" s="3">
        <v>6</v>
      </c>
      <c r="E21" s="3">
        <v>2</v>
      </c>
      <c r="F21" s="3">
        <v>1</v>
      </c>
      <c r="G21" s="3">
        <f>SUM(B21:F21)</f>
        <v>18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7</v>
      </c>
      <c r="C22" s="3">
        <f t="shared" ref="C22:G22" si="4">SUM(C20:C21)</f>
        <v>9</v>
      </c>
      <c r="D22" s="3">
        <f t="shared" si="4"/>
        <v>10</v>
      </c>
      <c r="E22" s="3">
        <f t="shared" si="4"/>
        <v>4</v>
      </c>
      <c r="F22" s="3">
        <f t="shared" si="4"/>
        <v>4</v>
      </c>
      <c r="G22" s="3">
        <f t="shared" si="4"/>
        <v>34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>
        <v>3</v>
      </c>
      <c r="D27" s="27"/>
      <c r="E27" s="3"/>
      <c r="F27" s="3">
        <f t="shared" si="5"/>
        <v>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2</v>
      </c>
      <c r="C29" s="3">
        <v>4</v>
      </c>
      <c r="D29" s="3">
        <v>3</v>
      </c>
      <c r="E29" s="3"/>
      <c r="F29" s="3">
        <f t="shared" si="5"/>
        <v>9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12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AG3:AG4"/>
    <mergeCell ref="AH3:AH4"/>
    <mergeCell ref="AI3:AI4"/>
    <mergeCell ref="AJ3:AM3"/>
    <mergeCell ref="AN3:AP3"/>
    <mergeCell ref="B3:B4"/>
    <mergeCell ref="C3:C4"/>
    <mergeCell ref="D3:D4"/>
    <mergeCell ref="E3:E4"/>
    <mergeCell ref="F3:F4"/>
    <mergeCell ref="G3:G4"/>
    <mergeCell ref="H3:H4"/>
    <mergeCell ref="I3:I4"/>
    <mergeCell ref="AB3:AB4"/>
    <mergeCell ref="AC3:AC4"/>
    <mergeCell ref="AD3:AD4"/>
    <mergeCell ref="X3:X4"/>
    <mergeCell ref="AF3:AF4"/>
    <mergeCell ref="U3:U4"/>
    <mergeCell ref="AE3:AE4"/>
    <mergeCell ref="V3:V4"/>
    <mergeCell ref="W3:W4"/>
    <mergeCell ref="Z3:Z4"/>
    <mergeCell ref="AA3:AA4"/>
    <mergeCell ref="A23:F23"/>
    <mergeCell ref="A18:G18"/>
    <mergeCell ref="L13:O13"/>
    <mergeCell ref="O3:O4"/>
    <mergeCell ref="P3:P4"/>
    <mergeCell ref="J3:J4"/>
    <mergeCell ref="K3:K4"/>
    <mergeCell ref="L3:L4"/>
    <mergeCell ref="M3:M4"/>
    <mergeCell ref="N3:N4"/>
    <mergeCell ref="T3:T4"/>
    <mergeCell ref="A12:O12"/>
    <mergeCell ref="Y3:Y4"/>
    <mergeCell ref="A13:A14"/>
    <mergeCell ref="B13:K13"/>
    <mergeCell ref="Q3:Q4"/>
    <mergeCell ref="R3:R4"/>
    <mergeCell ref="S3:S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M1" workbookViewId="0">
      <selection activeCell="N23" sqref="N23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19" t="s">
        <v>98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2</v>
      </c>
      <c r="F5" s="3"/>
      <c r="G5" s="3"/>
      <c r="H5" s="3"/>
      <c r="I5" s="27">
        <v>1</v>
      </c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3</v>
      </c>
      <c r="AJ5" s="3"/>
      <c r="AK5" s="3"/>
      <c r="AL5" s="3"/>
      <c r="AM5" s="3"/>
      <c r="AN5" s="3">
        <v>3</v>
      </c>
      <c r="AO5" s="3"/>
      <c r="AP5" s="3"/>
      <c r="AQ5" s="3">
        <f>SUM(AN5:AP5)</f>
        <v>3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>
        <v>55</v>
      </c>
      <c r="C7" s="3">
        <v>104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159</v>
      </c>
      <c r="AJ7" s="3"/>
      <c r="AK7" s="3"/>
      <c r="AL7" s="3"/>
      <c r="AM7" s="3"/>
      <c r="AN7" s="3">
        <v>30</v>
      </c>
      <c r="AO7" s="3">
        <v>76</v>
      </c>
      <c r="AP7" s="3">
        <v>53</v>
      </c>
      <c r="AQ7" s="3">
        <f t="shared" si="1"/>
        <v>159</v>
      </c>
    </row>
    <row r="8" spans="1:43">
      <c r="A8" s="2" t="s">
        <v>74</v>
      </c>
      <c r="B8" s="3"/>
      <c r="C8" s="3">
        <v>21</v>
      </c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21</v>
      </c>
      <c r="AJ8" s="3"/>
      <c r="AK8" s="3"/>
      <c r="AL8" s="3"/>
      <c r="AM8" s="3"/>
      <c r="AN8" s="3">
        <v>19</v>
      </c>
      <c r="AO8" s="3">
        <v>2</v>
      </c>
      <c r="AP8" s="3"/>
      <c r="AQ8" s="3">
        <f t="shared" si="1"/>
        <v>21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>
        <v>2</v>
      </c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2</v>
      </c>
      <c r="AJ10" s="3"/>
      <c r="AK10" s="3"/>
      <c r="AL10" s="3"/>
      <c r="AM10" s="3"/>
      <c r="AN10" s="3">
        <v>2</v>
      </c>
      <c r="AO10" s="3"/>
      <c r="AP10" s="3"/>
      <c r="AQ10" s="3">
        <f t="shared" si="1"/>
        <v>2</v>
      </c>
    </row>
    <row r="11" spans="1:43">
      <c r="A11" s="28" t="s">
        <v>18</v>
      </c>
      <c r="B11" s="3">
        <f>SUM(B5:B10)</f>
        <v>55</v>
      </c>
      <c r="C11" s="3">
        <f t="shared" ref="C11:AQ11" si="2">SUM(C5:C10)</f>
        <v>125</v>
      </c>
      <c r="D11" s="3">
        <f t="shared" si="2"/>
        <v>0</v>
      </c>
      <c r="E11" s="3">
        <f t="shared" si="2"/>
        <v>2</v>
      </c>
      <c r="F11" s="3">
        <f t="shared" si="2"/>
        <v>2</v>
      </c>
      <c r="G11" s="3">
        <f t="shared" si="2"/>
        <v>0</v>
      </c>
      <c r="H11" s="3">
        <f t="shared" si="2"/>
        <v>0</v>
      </c>
      <c r="I11" s="3">
        <f t="shared" si="2"/>
        <v>1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185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54</v>
      </c>
      <c r="AO11" s="3">
        <f t="shared" si="2"/>
        <v>78</v>
      </c>
      <c r="AP11" s="3">
        <f t="shared" si="2"/>
        <v>53</v>
      </c>
      <c r="AQ11" s="3">
        <f t="shared" si="2"/>
        <v>185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13</v>
      </c>
      <c r="C15" s="3"/>
      <c r="D15" s="3"/>
      <c r="E15" s="3"/>
      <c r="F15" s="3"/>
      <c r="G15" s="3">
        <v>1</v>
      </c>
      <c r="H15" s="3"/>
      <c r="I15" s="3">
        <v>1</v>
      </c>
      <c r="J15" s="3"/>
      <c r="K15" s="3">
        <f>SUM(B15:J15)</f>
        <v>15</v>
      </c>
      <c r="L15" s="3">
        <v>4</v>
      </c>
      <c r="M15" s="3">
        <v>3</v>
      </c>
      <c r="N15" s="3">
        <v>1</v>
      </c>
      <c r="O15" s="3">
        <v>7</v>
      </c>
      <c r="P15" s="3">
        <f>SUM(L15:O15)</f>
        <v>15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13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1</v>
      </c>
      <c r="H17" s="3">
        <f t="shared" si="3"/>
        <v>0</v>
      </c>
      <c r="I17" s="3">
        <f t="shared" si="3"/>
        <v>1</v>
      </c>
      <c r="J17" s="3">
        <f t="shared" si="3"/>
        <v>0</v>
      </c>
      <c r="K17" s="3">
        <f t="shared" si="3"/>
        <v>15</v>
      </c>
      <c r="L17" s="3">
        <f t="shared" si="3"/>
        <v>4</v>
      </c>
      <c r="M17" s="3">
        <f t="shared" si="3"/>
        <v>3</v>
      </c>
      <c r="N17" s="3">
        <f t="shared" si="3"/>
        <v>1</v>
      </c>
      <c r="O17" s="3">
        <f t="shared" si="3"/>
        <v>7</v>
      </c>
      <c r="P17" s="3">
        <f t="shared" si="3"/>
        <v>15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>
        <v>5</v>
      </c>
      <c r="F20" s="3"/>
      <c r="G20" s="3">
        <f>SUM(B20:F20)</f>
        <v>5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>
        <v>5</v>
      </c>
      <c r="F21" s="3"/>
      <c r="G21" s="3">
        <f>SUM(B21:F21)</f>
        <v>5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10</v>
      </c>
      <c r="F22" s="3">
        <f t="shared" si="4"/>
        <v>0</v>
      </c>
      <c r="G22" s="3">
        <f t="shared" si="4"/>
        <v>10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Q35"/>
  <sheetViews>
    <sheetView rightToLeft="1" topLeftCell="H1" workbookViewId="0">
      <selection activeCell="AC7" sqref="AC7"/>
    </sheetView>
  </sheetViews>
  <sheetFormatPr defaultColWidth="29.25"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1" width="4.125" customWidth="1"/>
    <col min="32" max="34" width="3" bestFit="1" customWidth="1"/>
    <col min="35" max="35" width="4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25" bestFit="1" customWidth="1"/>
  </cols>
  <sheetData>
    <row r="1" spans="1:43" ht="22.5">
      <c r="A1" s="95" t="s">
        <v>99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2"/>
      <c r="AD3" s="82"/>
      <c r="AE3" s="82"/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3"/>
      <c r="AD4" s="83"/>
      <c r="AE4" s="83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2</v>
      </c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0" si="0">SUM(B5:AH5)</f>
        <v>2</v>
      </c>
      <c r="AJ5" s="3"/>
      <c r="AK5" s="3"/>
      <c r="AL5" s="3"/>
      <c r="AM5" s="3"/>
      <c r="AN5" s="3">
        <v>2</v>
      </c>
      <c r="AO5" s="3"/>
      <c r="AP5" s="3"/>
      <c r="AQ5" s="3">
        <f t="shared" ref="AQ5:AQ10" si="1">SUM(AN5:AP5)</f>
        <v>2</v>
      </c>
    </row>
    <row r="6" spans="1:43">
      <c r="A6" s="2" t="s">
        <v>72</v>
      </c>
      <c r="B6" s="3"/>
      <c r="C6" s="3"/>
      <c r="D6" s="27"/>
      <c r="E6" s="3"/>
      <c r="F6" s="3"/>
      <c r="G6" s="27">
        <v>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1</v>
      </c>
      <c r="AJ6" s="3"/>
      <c r="AK6" s="3"/>
      <c r="AL6" s="3"/>
      <c r="AM6" s="3"/>
      <c r="AN6" s="3"/>
      <c r="AO6" s="3"/>
      <c r="AP6" s="3">
        <v>1</v>
      </c>
      <c r="AQ6" s="3">
        <f t="shared" si="1"/>
        <v>1</v>
      </c>
    </row>
    <row r="7" spans="1:43">
      <c r="A7" s="2" t="s">
        <v>73</v>
      </c>
      <c r="B7" s="3">
        <v>20</v>
      </c>
      <c r="C7" s="3">
        <v>148</v>
      </c>
      <c r="D7" s="27">
        <v>4</v>
      </c>
      <c r="E7" s="3"/>
      <c r="F7" s="3"/>
      <c r="G7" s="27">
        <v>8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180</v>
      </c>
      <c r="AJ7" s="3"/>
      <c r="AK7" s="3"/>
      <c r="AL7" s="3"/>
      <c r="AM7" s="3"/>
      <c r="AN7" s="3">
        <v>45</v>
      </c>
      <c r="AO7" s="3">
        <v>50</v>
      </c>
      <c r="AP7" s="3">
        <v>85</v>
      </c>
      <c r="AQ7" s="3">
        <f t="shared" si="1"/>
        <v>180</v>
      </c>
    </row>
    <row r="8" spans="1:43">
      <c r="A8" s="2" t="s">
        <v>74</v>
      </c>
      <c r="B8" s="3"/>
      <c r="C8" s="3">
        <v>32</v>
      </c>
      <c r="D8" s="27">
        <v>27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59</v>
      </c>
      <c r="AJ8" s="3"/>
      <c r="AK8" s="3"/>
      <c r="AL8" s="3"/>
      <c r="AM8" s="3"/>
      <c r="AN8" s="3">
        <v>21</v>
      </c>
      <c r="AO8" s="3">
        <v>3</v>
      </c>
      <c r="AP8" s="3">
        <v>35</v>
      </c>
      <c r="AQ8" s="3">
        <f t="shared" si="1"/>
        <v>59</v>
      </c>
    </row>
    <row r="9" spans="1:43">
      <c r="A9" s="2" t="s">
        <v>75</v>
      </c>
      <c r="B9" s="3"/>
      <c r="C9" s="3"/>
      <c r="D9" s="27"/>
      <c r="E9" s="3"/>
      <c r="F9" s="3">
        <v>11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11</v>
      </c>
      <c r="AJ9" s="3"/>
      <c r="AK9" s="3"/>
      <c r="AL9" s="3"/>
      <c r="AM9" s="3"/>
      <c r="AN9" s="3">
        <v>10</v>
      </c>
      <c r="AO9" s="3">
        <v>1</v>
      </c>
      <c r="AP9" s="3"/>
      <c r="AQ9" s="3">
        <f t="shared" si="1"/>
        <v>11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22</v>
      </c>
      <c r="C11" s="3">
        <f t="shared" ref="C11:AQ11" si="2">SUM(C5:C10)</f>
        <v>180</v>
      </c>
      <c r="D11" s="3">
        <f t="shared" si="2"/>
        <v>31</v>
      </c>
      <c r="E11" s="3">
        <f t="shared" si="2"/>
        <v>0</v>
      </c>
      <c r="F11" s="3">
        <f t="shared" si="2"/>
        <v>11</v>
      </c>
      <c r="G11" s="3">
        <f t="shared" si="2"/>
        <v>9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/>
      <c r="AD11" s="3"/>
      <c r="AE11" s="3"/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253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78</v>
      </c>
      <c r="AO11" s="3">
        <f t="shared" si="2"/>
        <v>54</v>
      </c>
      <c r="AP11" s="3">
        <f t="shared" si="2"/>
        <v>121</v>
      </c>
      <c r="AQ11" s="3">
        <f t="shared" si="2"/>
        <v>253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>
        <v>2</v>
      </c>
      <c r="E16" s="3"/>
      <c r="F16" s="3"/>
      <c r="G16" s="3"/>
      <c r="H16" s="3"/>
      <c r="I16" s="3"/>
      <c r="J16" s="3"/>
      <c r="K16" s="3">
        <f>SUM(B16:J16)</f>
        <v>2</v>
      </c>
      <c r="L16" s="3">
        <v>2</v>
      </c>
      <c r="M16" s="3"/>
      <c r="N16" s="3"/>
      <c r="O16" s="3"/>
      <c r="P16" s="3">
        <f>SUM(L16:O16)</f>
        <v>2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2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2</v>
      </c>
      <c r="L17" s="3">
        <f t="shared" si="3"/>
        <v>2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>
        <v>1</v>
      </c>
      <c r="F20" s="3"/>
      <c r="G20" s="3">
        <f>SUM(B20:F20)</f>
        <v>1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>
        <v>2</v>
      </c>
      <c r="E21" s="3"/>
      <c r="F21" s="3"/>
      <c r="G21" s="3">
        <f>SUM(B21:F21)</f>
        <v>2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2</v>
      </c>
      <c r="E22" s="3">
        <f t="shared" si="4"/>
        <v>1</v>
      </c>
      <c r="F22" s="3">
        <f t="shared" si="4"/>
        <v>0</v>
      </c>
      <c r="G22" s="3">
        <f t="shared" si="4"/>
        <v>3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>
        <v>1</v>
      </c>
      <c r="E27" s="3"/>
      <c r="F27" s="3">
        <f t="shared" si="5"/>
        <v>1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1</v>
      </c>
      <c r="C28" s="27">
        <v>4</v>
      </c>
      <c r="D28" s="27"/>
      <c r="E28" s="3"/>
      <c r="F28" s="3">
        <f t="shared" si="5"/>
        <v>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5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7.25">
      <c r="A35" s="14" t="s">
        <v>18</v>
      </c>
      <c r="B35" s="19"/>
      <c r="C35" s="19"/>
      <c r="D35" s="19"/>
      <c r="E35" s="19"/>
      <c r="F35" s="19">
        <f>SUM(F25:F34)</f>
        <v>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F3:AF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I1" workbookViewId="0">
      <selection activeCell="AD7" sqref="AD7"/>
    </sheetView>
  </sheetViews>
  <sheetFormatPr defaultColWidth="29.25"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6.8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1" width="4.125" customWidth="1"/>
    <col min="32" max="34" width="3" bestFit="1" customWidth="1"/>
    <col min="35" max="35" width="4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25" bestFit="1" customWidth="1"/>
  </cols>
  <sheetData>
    <row r="1" spans="1:43" ht="22.5">
      <c r="A1" s="95" t="s">
        <v>100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2"/>
      <c r="AD3" s="82"/>
      <c r="AE3" s="82"/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3"/>
      <c r="AD4" s="83"/>
      <c r="AE4" s="83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72"/>
      <c r="C5" s="72"/>
      <c r="D5" s="72"/>
      <c r="E5" s="72">
        <v>20</v>
      </c>
      <c r="F5" s="7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20</v>
      </c>
      <c r="AJ5" s="3"/>
      <c r="AK5" s="3"/>
      <c r="AL5" s="3"/>
      <c r="AM5" s="3"/>
      <c r="AN5" s="72">
        <v>13</v>
      </c>
      <c r="AO5" s="72">
        <v>7</v>
      </c>
      <c r="AP5" s="72"/>
      <c r="AQ5" s="3">
        <f>SUM(AN5:AP5)</f>
        <v>20</v>
      </c>
    </row>
    <row r="6" spans="1:43">
      <c r="A6" s="2" t="s">
        <v>72</v>
      </c>
      <c r="B6" s="72"/>
      <c r="C6" s="72"/>
      <c r="D6" s="72"/>
      <c r="E6" s="73"/>
      <c r="F6" s="7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72">
        <v>0</v>
      </c>
      <c r="AO6" s="72"/>
      <c r="AP6" s="72"/>
      <c r="AQ6" s="3">
        <f t="shared" ref="AQ6:AQ10" si="1">SUM(AN6:AP6)</f>
        <v>0</v>
      </c>
    </row>
    <row r="7" spans="1:43">
      <c r="A7" s="2" t="s">
        <v>73</v>
      </c>
      <c r="B7" s="72">
        <v>85</v>
      </c>
      <c r="C7" s="72">
        <v>125</v>
      </c>
      <c r="D7" s="72">
        <v>20</v>
      </c>
      <c r="E7" s="72"/>
      <c r="F7" s="7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230</v>
      </c>
      <c r="AJ7" s="3"/>
      <c r="AK7" s="3"/>
      <c r="AL7" s="3"/>
      <c r="AM7" s="3"/>
      <c r="AN7" s="72">
        <v>86</v>
      </c>
      <c r="AO7" s="72">
        <v>79</v>
      </c>
      <c r="AP7" s="72">
        <v>65</v>
      </c>
      <c r="AQ7" s="3">
        <f t="shared" si="1"/>
        <v>230</v>
      </c>
    </row>
    <row r="8" spans="1:43">
      <c r="A8" s="2" t="s">
        <v>74</v>
      </c>
      <c r="B8" s="72"/>
      <c r="C8" s="72">
        <v>59</v>
      </c>
      <c r="D8" s="72">
        <v>13</v>
      </c>
      <c r="E8" s="72"/>
      <c r="F8" s="7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72</v>
      </c>
      <c r="AJ8" s="3"/>
      <c r="AK8" s="3"/>
      <c r="AL8" s="3"/>
      <c r="AM8" s="3"/>
      <c r="AN8" s="72">
        <v>26</v>
      </c>
      <c r="AO8" s="72">
        <v>33</v>
      </c>
      <c r="AP8" s="72">
        <v>13</v>
      </c>
      <c r="AQ8" s="3">
        <f t="shared" si="1"/>
        <v>72</v>
      </c>
    </row>
    <row r="9" spans="1:43">
      <c r="A9" s="2" t="s">
        <v>75</v>
      </c>
      <c r="B9" s="72"/>
      <c r="C9" s="72"/>
      <c r="D9" s="72">
        <v>5</v>
      </c>
      <c r="E9" s="72"/>
      <c r="F9" s="72">
        <v>7</v>
      </c>
      <c r="G9" s="3"/>
      <c r="H9" s="3"/>
      <c r="I9" s="3"/>
      <c r="J9" s="3"/>
      <c r="K9" s="3"/>
      <c r="L9" s="3"/>
      <c r="M9" s="3">
        <v>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14</v>
      </c>
      <c r="AJ9" s="3"/>
      <c r="AK9" s="3"/>
      <c r="AL9" s="3"/>
      <c r="AM9" s="3"/>
      <c r="AN9" s="72">
        <v>9</v>
      </c>
      <c r="AO9" s="72">
        <v>0</v>
      </c>
      <c r="AP9" s="72">
        <v>5</v>
      </c>
      <c r="AQ9" s="3">
        <f t="shared" si="1"/>
        <v>14</v>
      </c>
    </row>
    <row r="10" spans="1:43" ht="18">
      <c r="A10" s="28" t="s">
        <v>76</v>
      </c>
      <c r="B10" s="72"/>
      <c r="C10" s="72"/>
      <c r="D10" s="72"/>
      <c r="E10" s="72"/>
      <c r="F10" s="7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>
        <v>1</v>
      </c>
      <c r="AB10" s="3"/>
      <c r="AC10" s="3"/>
      <c r="AD10" s="3"/>
      <c r="AE10" s="3"/>
      <c r="AF10" s="3"/>
      <c r="AG10" s="3"/>
      <c r="AH10" s="3"/>
      <c r="AI10" s="3">
        <f t="shared" si="0"/>
        <v>1</v>
      </c>
      <c r="AJ10" s="3"/>
      <c r="AK10" s="3"/>
      <c r="AL10" s="3"/>
      <c r="AM10" s="3"/>
      <c r="AN10" s="72">
        <v>1</v>
      </c>
      <c r="AO10" s="72"/>
      <c r="AP10" s="72"/>
      <c r="AQ10" s="3">
        <f t="shared" si="1"/>
        <v>1</v>
      </c>
    </row>
    <row r="11" spans="1:43">
      <c r="A11" s="28" t="s">
        <v>18</v>
      </c>
      <c r="B11" s="3">
        <f>SUM(B5:B10)</f>
        <v>85</v>
      </c>
      <c r="C11" s="3">
        <f t="shared" ref="C11:AQ11" si="2">SUM(C5:C10)</f>
        <v>184</v>
      </c>
      <c r="D11" s="3">
        <f t="shared" si="2"/>
        <v>38</v>
      </c>
      <c r="E11" s="3">
        <f t="shared" si="2"/>
        <v>20</v>
      </c>
      <c r="F11" s="3">
        <f t="shared" si="2"/>
        <v>7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2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1</v>
      </c>
      <c r="AB11" s="3">
        <f t="shared" si="2"/>
        <v>0</v>
      </c>
      <c r="AC11" s="3"/>
      <c r="AD11" s="3"/>
      <c r="AE11" s="3"/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337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135</v>
      </c>
      <c r="AO11" s="3">
        <f t="shared" si="2"/>
        <v>119</v>
      </c>
      <c r="AP11" s="3">
        <f t="shared" si="2"/>
        <v>83</v>
      </c>
      <c r="AQ11" s="3">
        <f t="shared" si="2"/>
        <v>337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>
        <v>0</v>
      </c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74">
        <v>17</v>
      </c>
      <c r="C15" s="74"/>
      <c r="D15" s="74"/>
      <c r="E15" s="3"/>
      <c r="F15" s="3"/>
      <c r="G15" s="3"/>
      <c r="H15" s="3"/>
      <c r="I15" s="3"/>
      <c r="J15" s="3"/>
      <c r="K15" s="3">
        <f>SUM(B15:J15)</f>
        <v>17</v>
      </c>
      <c r="L15" s="74">
        <v>6</v>
      </c>
      <c r="M15" s="74">
        <v>2</v>
      </c>
      <c r="N15" s="74">
        <v>4</v>
      </c>
      <c r="O15" s="74">
        <v>5</v>
      </c>
      <c r="P15" s="3">
        <f>SUM(L15:O15)</f>
        <v>17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75"/>
      <c r="C16" s="75"/>
      <c r="D16" s="75">
        <v>1</v>
      </c>
      <c r="E16" s="3"/>
      <c r="F16" s="3"/>
      <c r="G16" s="3"/>
      <c r="H16" s="3"/>
      <c r="I16" s="3"/>
      <c r="J16" s="3"/>
      <c r="K16" s="3">
        <f>SUM(B16:J16)</f>
        <v>1</v>
      </c>
      <c r="L16" s="75">
        <v>1</v>
      </c>
      <c r="M16" s="75"/>
      <c r="N16" s="75"/>
      <c r="O16" s="75"/>
      <c r="P16" s="3">
        <f>SUM(L16:O16)</f>
        <v>1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17</v>
      </c>
      <c r="C17" s="3">
        <f t="shared" ref="C17:P17" si="3">SUM(C15:C16)</f>
        <v>0</v>
      </c>
      <c r="D17" s="3">
        <f t="shared" si="3"/>
        <v>1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18</v>
      </c>
      <c r="L17" s="3">
        <f t="shared" si="3"/>
        <v>7</v>
      </c>
      <c r="M17" s="3">
        <f t="shared" si="3"/>
        <v>2</v>
      </c>
      <c r="N17" s="3">
        <f t="shared" si="3"/>
        <v>4</v>
      </c>
      <c r="O17" s="3">
        <f t="shared" si="3"/>
        <v>5</v>
      </c>
      <c r="P17" s="3">
        <f t="shared" si="3"/>
        <v>18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74">
        <v>6</v>
      </c>
      <c r="E20" s="74">
        <v>0</v>
      </c>
      <c r="F20" s="3"/>
      <c r="G20" s="3">
        <f>SUM(B20:F20)</f>
        <v>6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74">
        <v>2</v>
      </c>
      <c r="E21" s="74">
        <v>3</v>
      </c>
      <c r="F21" s="3"/>
      <c r="G21" s="3">
        <f>SUM(B21:F21)</f>
        <v>5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8</v>
      </c>
      <c r="E22" s="3">
        <f t="shared" si="4"/>
        <v>3</v>
      </c>
      <c r="F22" s="3">
        <f t="shared" si="4"/>
        <v>0</v>
      </c>
      <c r="G22" s="3">
        <f t="shared" si="4"/>
        <v>11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3"/>
      <c r="C27" s="3">
        <v>7</v>
      </c>
      <c r="D27" s="3"/>
      <c r="E27" s="3"/>
      <c r="F27" s="3">
        <f t="shared" si="5"/>
        <v>7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3"/>
      <c r="C28" s="36"/>
      <c r="D28" s="3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 t="shared" ref="B34:E34" si="6">SUM(B25:B33)</f>
        <v>0</v>
      </c>
      <c r="C34" s="19">
        <f t="shared" si="6"/>
        <v>7</v>
      </c>
      <c r="D34" s="19">
        <f t="shared" si="6"/>
        <v>0</v>
      </c>
      <c r="E34" s="19">
        <f t="shared" si="6"/>
        <v>0</v>
      </c>
      <c r="F34" s="19">
        <f>SUM(F25:F33)</f>
        <v>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F3:AF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Q35"/>
  <sheetViews>
    <sheetView rightToLeft="1" topLeftCell="H1" workbookViewId="0">
      <selection activeCell="AC6" sqref="AC6"/>
    </sheetView>
  </sheetViews>
  <sheetFormatPr defaultColWidth="29.25"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30" width="3.75" customWidth="1"/>
    <col min="31" max="31" width="4.125" bestFit="1" customWidth="1"/>
    <col min="32" max="34" width="3" bestFit="1" customWidth="1"/>
    <col min="35" max="35" width="4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25" bestFit="1" customWidth="1"/>
  </cols>
  <sheetData>
    <row r="1" spans="1:43" ht="22.5">
      <c r="A1" s="95" t="s">
        <v>101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2"/>
      <c r="AC3" s="82"/>
      <c r="AD3" s="82"/>
      <c r="AE3" s="87" t="s">
        <v>65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3"/>
      <c r="AC4" s="83"/>
      <c r="AD4" s="83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3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4</v>
      </c>
      <c r="AJ5" s="3">
        <v>4</v>
      </c>
      <c r="AK5" s="3"/>
      <c r="AL5" s="3"/>
      <c r="AM5" s="3"/>
      <c r="AN5" s="3"/>
      <c r="AO5" s="3"/>
      <c r="AP5" s="3">
        <v>4</v>
      </c>
      <c r="AQ5" s="3">
        <f>SUM(AN5:AP5)</f>
        <v>4</v>
      </c>
    </row>
    <row r="6" spans="1:43">
      <c r="A6" s="2" t="s">
        <v>72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>
        <v>65</v>
      </c>
      <c r="C7" s="3">
        <v>48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113</v>
      </c>
      <c r="AJ7" s="3">
        <v>110</v>
      </c>
      <c r="AK7" s="3"/>
      <c r="AL7" s="3"/>
      <c r="AM7" s="3"/>
      <c r="AN7" s="3">
        <v>25</v>
      </c>
      <c r="AO7" s="36">
        <v>23</v>
      </c>
      <c r="AP7" s="3">
        <v>65</v>
      </c>
      <c r="AQ7" s="3">
        <f t="shared" si="1"/>
        <v>113</v>
      </c>
    </row>
    <row r="8" spans="1:43">
      <c r="A8" s="2" t="s">
        <v>74</v>
      </c>
      <c r="B8" s="3"/>
      <c r="C8" s="3">
        <v>12</v>
      </c>
      <c r="D8" s="3">
        <v>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14</v>
      </c>
      <c r="AJ8" s="3">
        <v>9</v>
      </c>
      <c r="AK8" s="3"/>
      <c r="AL8" s="3"/>
      <c r="AM8" s="3"/>
      <c r="AN8" s="36">
        <v>10</v>
      </c>
      <c r="AO8" s="3">
        <v>4</v>
      </c>
      <c r="AP8" s="3"/>
      <c r="AQ8" s="3">
        <f t="shared" si="1"/>
        <v>14</v>
      </c>
    </row>
    <row r="9" spans="1:43">
      <c r="A9" s="2" t="s">
        <v>75</v>
      </c>
      <c r="B9" s="3"/>
      <c r="C9" s="3">
        <v>1</v>
      </c>
      <c r="D9" s="3"/>
      <c r="E9" s="3"/>
      <c r="F9" s="3">
        <v>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3</v>
      </c>
      <c r="AJ9" s="3">
        <v>3</v>
      </c>
      <c r="AK9" s="3"/>
      <c r="AL9" s="3"/>
      <c r="AM9" s="3"/>
      <c r="AN9" s="3">
        <v>3</v>
      </c>
      <c r="AO9" s="3"/>
      <c r="AP9" s="3"/>
      <c r="AQ9" s="3">
        <f t="shared" si="1"/>
        <v>3</v>
      </c>
    </row>
    <row r="10" spans="1:43" ht="18">
      <c r="A10" s="28" t="s">
        <v>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69</v>
      </c>
      <c r="C11" s="3">
        <f t="shared" ref="C11:AH11" si="2">SUM(C5:C10)</f>
        <v>61</v>
      </c>
      <c r="D11" s="3">
        <f t="shared" si="2"/>
        <v>2</v>
      </c>
      <c r="E11" s="3">
        <f t="shared" si="2"/>
        <v>0</v>
      </c>
      <c r="F11" s="3">
        <f t="shared" si="2"/>
        <v>2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/>
      <c r="AC11" s="3"/>
      <c r="AD11" s="3"/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134</v>
      </c>
      <c r="AJ11" s="3">
        <v>126</v>
      </c>
      <c r="AK11" s="3">
        <v>0</v>
      </c>
      <c r="AL11" s="3">
        <v>0</v>
      </c>
      <c r="AM11" s="3">
        <v>0</v>
      </c>
      <c r="AN11" s="3">
        <f>SUM(AN5:AN10)</f>
        <v>38</v>
      </c>
      <c r="AO11" s="3">
        <f t="shared" ref="AO11:AP11" si="3">SUM(AO5:AO10)</f>
        <v>27</v>
      </c>
      <c r="AP11" s="3">
        <f t="shared" si="3"/>
        <v>69</v>
      </c>
      <c r="AQ11" s="3">
        <f t="shared" si="1"/>
        <v>134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>
        <f>SUM(B15:J15)</f>
        <v>1</v>
      </c>
      <c r="L15" s="3">
        <v>1</v>
      </c>
      <c r="M15" s="3"/>
      <c r="N15" s="3"/>
      <c r="O15" s="3"/>
      <c r="P15" s="3"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4">SUM(C15:C16)</f>
        <v>0</v>
      </c>
      <c r="D17" s="3">
        <f t="shared" si="4"/>
        <v>0</v>
      </c>
      <c r="E17" s="3">
        <f t="shared" si="4"/>
        <v>0</v>
      </c>
      <c r="F17" s="3">
        <f t="shared" si="4"/>
        <v>0</v>
      </c>
      <c r="G17" s="3">
        <f t="shared" si="4"/>
        <v>0</v>
      </c>
      <c r="H17" s="3">
        <f t="shared" si="4"/>
        <v>0</v>
      </c>
      <c r="I17" s="3">
        <f t="shared" si="4"/>
        <v>0</v>
      </c>
      <c r="J17" s="3">
        <f t="shared" si="4"/>
        <v>0</v>
      </c>
      <c r="K17" s="3">
        <f t="shared" si="4"/>
        <v>1</v>
      </c>
      <c r="L17" s="3">
        <f t="shared" si="4"/>
        <v>1</v>
      </c>
      <c r="M17" s="3">
        <f t="shared" si="4"/>
        <v>0</v>
      </c>
      <c r="N17" s="3">
        <f t="shared" si="4"/>
        <v>0</v>
      </c>
      <c r="O17" s="3">
        <f t="shared" si="4"/>
        <v>0</v>
      </c>
      <c r="P17" s="3">
        <f t="shared" si="4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5">SUM(C20:C21)</f>
        <v>0</v>
      </c>
      <c r="D22" s="3">
        <f t="shared" si="5"/>
        <v>0</v>
      </c>
      <c r="E22" s="3">
        <f t="shared" si="5"/>
        <v>0</v>
      </c>
      <c r="F22" s="3">
        <f t="shared" si="5"/>
        <v>0</v>
      </c>
      <c r="G22" s="3">
        <f t="shared" si="5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6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6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6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6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6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6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6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6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7.25">
      <c r="A35" s="14" t="s">
        <v>18</v>
      </c>
      <c r="B35" s="19"/>
      <c r="C35" s="19"/>
      <c r="D35" s="19"/>
      <c r="E35" s="19"/>
      <c r="F35" s="19">
        <f>SUM(F25:F34)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E3:AE4"/>
    <mergeCell ref="AF3:AF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K24" sqref="K24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102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 ht="18">
      <c r="A5" s="28" t="s">
        <v>71</v>
      </c>
      <c r="B5" s="76">
        <v>0</v>
      </c>
      <c r="C5" s="76">
        <v>0</v>
      </c>
      <c r="D5" s="76">
        <v>0</v>
      </c>
      <c r="E5" s="27">
        <v>0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0</v>
      </c>
      <c r="AJ5" s="76">
        <v>0</v>
      </c>
      <c r="AK5" s="76">
        <v>0</v>
      </c>
      <c r="AL5" s="76">
        <v>0</v>
      </c>
      <c r="AM5" s="76">
        <v>0</v>
      </c>
      <c r="AN5" s="76">
        <v>0</v>
      </c>
      <c r="AO5" s="76">
        <v>0</v>
      </c>
      <c r="AP5" s="76">
        <v>0</v>
      </c>
      <c r="AQ5" s="3">
        <f>SUM(AN5:AP5)</f>
        <v>0</v>
      </c>
    </row>
    <row r="6" spans="1:43" ht="18">
      <c r="A6" s="2" t="s">
        <v>72</v>
      </c>
      <c r="B6" s="76">
        <v>0</v>
      </c>
      <c r="C6" s="76">
        <v>0</v>
      </c>
      <c r="D6" s="76">
        <v>0</v>
      </c>
      <c r="E6" s="27">
        <v>0</v>
      </c>
      <c r="F6" s="3">
        <v>0</v>
      </c>
      <c r="G6" s="3">
        <v>0</v>
      </c>
      <c r="H6" s="3">
        <v>0</v>
      </c>
      <c r="I6" s="27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27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0" si="0">SUM(B6:AH6)</f>
        <v>0</v>
      </c>
      <c r="AJ6" s="76">
        <v>0</v>
      </c>
      <c r="AK6" s="76">
        <v>0</v>
      </c>
      <c r="AL6" s="76">
        <v>0</v>
      </c>
      <c r="AM6" s="76">
        <v>0</v>
      </c>
      <c r="AN6" s="76">
        <v>0</v>
      </c>
      <c r="AO6" s="76">
        <v>0</v>
      </c>
      <c r="AP6" s="76">
        <v>0</v>
      </c>
      <c r="AQ6" s="3">
        <f t="shared" ref="AQ6:AQ10" si="1">SUM(AN6:AP6)</f>
        <v>0</v>
      </c>
    </row>
    <row r="7" spans="1:43" ht="18">
      <c r="A7" s="2" t="s">
        <v>73</v>
      </c>
      <c r="B7" s="76">
        <v>54</v>
      </c>
      <c r="C7" s="76">
        <v>108</v>
      </c>
      <c r="D7" s="76">
        <v>3</v>
      </c>
      <c r="E7" s="27">
        <v>0</v>
      </c>
      <c r="F7" s="3">
        <v>0</v>
      </c>
      <c r="G7" s="3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27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165</v>
      </c>
      <c r="AJ7" s="76">
        <v>108</v>
      </c>
      <c r="AK7" s="76">
        <v>0</v>
      </c>
      <c r="AL7" s="76">
        <v>0</v>
      </c>
      <c r="AM7" s="76">
        <v>0</v>
      </c>
      <c r="AN7" s="76">
        <v>56</v>
      </c>
      <c r="AO7" s="76">
        <v>51</v>
      </c>
      <c r="AP7" s="76">
        <v>58</v>
      </c>
      <c r="AQ7" s="3">
        <f t="shared" si="1"/>
        <v>165</v>
      </c>
    </row>
    <row r="8" spans="1:43" ht="18">
      <c r="A8" s="2" t="s">
        <v>74</v>
      </c>
      <c r="B8" s="76">
        <v>0</v>
      </c>
      <c r="C8" s="76">
        <v>4</v>
      </c>
      <c r="D8" s="76">
        <v>0</v>
      </c>
      <c r="E8" s="27">
        <v>0</v>
      </c>
      <c r="F8" s="3">
        <v>0</v>
      </c>
      <c r="G8" s="3">
        <v>0</v>
      </c>
      <c r="H8" s="3">
        <v>0</v>
      </c>
      <c r="I8" s="27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27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4</v>
      </c>
      <c r="AJ8" s="76">
        <v>4</v>
      </c>
      <c r="AK8" s="76">
        <v>0</v>
      </c>
      <c r="AL8" s="76">
        <v>0</v>
      </c>
      <c r="AM8" s="76">
        <v>0</v>
      </c>
      <c r="AN8" s="76">
        <v>4</v>
      </c>
      <c r="AO8" s="76">
        <v>0</v>
      </c>
      <c r="AP8" s="76">
        <v>0</v>
      </c>
      <c r="AQ8" s="3">
        <f t="shared" si="1"/>
        <v>4</v>
      </c>
    </row>
    <row r="9" spans="1:43" ht="18">
      <c r="A9" s="2" t="s">
        <v>75</v>
      </c>
      <c r="B9" s="76">
        <v>0</v>
      </c>
      <c r="C9" s="76">
        <v>0</v>
      </c>
      <c r="D9" s="76">
        <v>0</v>
      </c>
      <c r="E9" s="27">
        <v>0</v>
      </c>
      <c r="F9" s="3">
        <v>0</v>
      </c>
      <c r="G9" s="3">
        <v>0</v>
      </c>
      <c r="H9" s="3">
        <v>0</v>
      </c>
      <c r="I9" s="27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27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f t="shared" si="1"/>
        <v>0</v>
      </c>
    </row>
    <row r="10" spans="1:43" ht="18">
      <c r="A10" s="28" t="s">
        <v>76</v>
      </c>
      <c r="B10" s="3">
        <v>0</v>
      </c>
      <c r="C10" s="3">
        <v>0</v>
      </c>
      <c r="D10" s="27">
        <v>0</v>
      </c>
      <c r="E10" s="27">
        <v>0</v>
      </c>
      <c r="F10" s="3">
        <v>0</v>
      </c>
      <c r="G10" s="3">
        <v>0</v>
      </c>
      <c r="H10" s="3">
        <v>0</v>
      </c>
      <c r="I10" s="27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27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28" t="s">
        <v>18</v>
      </c>
      <c r="B11" s="3">
        <f>SUM(B5:B10)</f>
        <v>54</v>
      </c>
      <c r="C11" s="3">
        <f t="shared" ref="C11:AQ11" si="2">SUM(C5:C10)</f>
        <v>112</v>
      </c>
      <c r="D11" s="3">
        <f t="shared" si="2"/>
        <v>3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169</v>
      </c>
      <c r="AJ11" s="3">
        <f t="shared" si="2"/>
        <v>112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60</v>
      </c>
      <c r="AO11" s="3">
        <f t="shared" si="2"/>
        <v>51</v>
      </c>
      <c r="AP11" s="3">
        <f t="shared" si="2"/>
        <v>58</v>
      </c>
      <c r="AQ11" s="3">
        <f t="shared" si="2"/>
        <v>169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0</v>
      </c>
      <c r="L15" s="3">
        <v>0</v>
      </c>
      <c r="M15" s="3">
        <v>0</v>
      </c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3">
        <v>0</v>
      </c>
      <c r="C27" s="3">
        <v>0</v>
      </c>
      <c r="D27" s="3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3">
        <v>0</v>
      </c>
      <c r="C28" s="3">
        <v>0</v>
      </c>
      <c r="D28" s="3">
        <v>0</v>
      </c>
      <c r="E28" s="3">
        <v>0</v>
      </c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 ht="18">
      <c r="A29" s="14" t="s">
        <v>69</v>
      </c>
      <c r="B29" s="77">
        <v>2</v>
      </c>
      <c r="C29" s="77">
        <v>7</v>
      </c>
      <c r="D29" s="77">
        <v>1</v>
      </c>
      <c r="E29" s="77">
        <v>0</v>
      </c>
      <c r="F29" s="3">
        <f t="shared" si="5"/>
        <v>10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6">
        <v>7</v>
      </c>
      <c r="C33" s="3">
        <v>0</v>
      </c>
      <c r="D33" s="3">
        <v>0</v>
      </c>
      <c r="E33" s="3">
        <v>0</v>
      </c>
      <c r="F33" s="3">
        <f t="shared" si="5"/>
        <v>7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>SUM(B25:B33)</f>
        <v>9</v>
      </c>
      <c r="C34" s="19">
        <f t="shared" ref="C34:E34" si="6">SUM(C25:C33)</f>
        <v>7</v>
      </c>
      <c r="D34" s="19">
        <f t="shared" si="6"/>
        <v>1</v>
      </c>
      <c r="E34" s="19">
        <f t="shared" si="6"/>
        <v>0</v>
      </c>
      <c r="F34" s="19">
        <f>SUM(F25:F33)</f>
        <v>17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H1" workbookViewId="0">
      <selection activeCell="AC10" sqref="AC10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1" width="4.125" customWidth="1"/>
    <col min="32" max="34" width="3" bestFit="1" customWidth="1"/>
    <col min="35" max="35" width="3.7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75" bestFit="1" customWidth="1"/>
  </cols>
  <sheetData>
    <row r="1" spans="1:43" ht="22.5">
      <c r="A1" s="95" t="s">
        <v>103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2"/>
      <c r="AD3" s="82"/>
      <c r="AE3" s="82"/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3"/>
      <c r="AD4" s="83"/>
      <c r="AE4" s="83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3"/>
      <c r="C5" s="3"/>
      <c r="D5" s="3"/>
      <c r="E5" s="3">
        <v>4</v>
      </c>
      <c r="F5" s="3"/>
      <c r="G5" s="3"/>
      <c r="H5" s="3"/>
      <c r="I5" s="3"/>
      <c r="J5" s="3"/>
      <c r="K5" s="3"/>
      <c r="L5" s="3"/>
      <c r="M5" s="3"/>
      <c r="N5" s="3"/>
      <c r="O5" s="3">
        <v>2</v>
      </c>
      <c r="P5" s="3"/>
      <c r="Q5" s="3"/>
      <c r="R5" s="3">
        <v>2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8</v>
      </c>
      <c r="AJ5" s="3"/>
      <c r="AK5" s="3"/>
      <c r="AL5" s="3"/>
      <c r="AM5" s="3"/>
      <c r="AN5" s="3">
        <v>6</v>
      </c>
      <c r="AO5" s="3"/>
      <c r="AP5" s="3">
        <v>2</v>
      </c>
      <c r="AQ5" s="3">
        <f>SUM(AN5:AP5)</f>
        <v>8</v>
      </c>
    </row>
    <row r="6" spans="1:43">
      <c r="A6" s="2" t="s">
        <v>72</v>
      </c>
      <c r="B6" s="3"/>
      <c r="C6" s="3"/>
      <c r="D6" s="3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1</v>
      </c>
      <c r="AJ6" s="3"/>
      <c r="AK6" s="3"/>
      <c r="AL6" s="3"/>
      <c r="AM6" s="3"/>
      <c r="AN6" s="3"/>
      <c r="AO6" s="3"/>
      <c r="AP6" s="3">
        <v>1</v>
      </c>
      <c r="AQ6" s="3">
        <f t="shared" ref="AQ6:AQ10" si="1">SUM(AN6:AP6)</f>
        <v>1</v>
      </c>
    </row>
    <row r="7" spans="1:43">
      <c r="A7" s="2" t="s">
        <v>73</v>
      </c>
      <c r="B7" s="72">
        <v>70</v>
      </c>
      <c r="C7" s="72">
        <v>606</v>
      </c>
      <c r="D7" s="72">
        <v>4</v>
      </c>
      <c r="E7" s="3"/>
      <c r="F7" s="3"/>
      <c r="G7" s="3"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681</v>
      </c>
      <c r="AJ7" s="3"/>
      <c r="AK7" s="3"/>
      <c r="AL7" s="3"/>
      <c r="AM7" s="3"/>
      <c r="AN7" s="72">
        <v>180</v>
      </c>
      <c r="AO7" s="72">
        <v>283</v>
      </c>
      <c r="AP7" s="72">
        <v>218</v>
      </c>
      <c r="AQ7" s="3">
        <f t="shared" si="1"/>
        <v>681</v>
      </c>
    </row>
    <row r="8" spans="1:43">
      <c r="A8" s="2" t="s">
        <v>74</v>
      </c>
      <c r="B8" s="3"/>
      <c r="C8" s="3">
        <v>55</v>
      </c>
      <c r="D8" s="3">
        <v>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58</v>
      </c>
      <c r="AJ8" s="3"/>
      <c r="AK8" s="3"/>
      <c r="AL8" s="3"/>
      <c r="AM8" s="3"/>
      <c r="AN8" s="72">
        <v>22</v>
      </c>
      <c r="AO8" s="72">
        <v>25</v>
      </c>
      <c r="AP8" s="72">
        <v>11</v>
      </c>
      <c r="AQ8" s="3">
        <f t="shared" si="1"/>
        <v>58</v>
      </c>
    </row>
    <row r="9" spans="1:43">
      <c r="A9" s="2" t="s">
        <v>75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72"/>
      <c r="AO9" s="72"/>
      <c r="AP9" s="72"/>
      <c r="AQ9" s="3">
        <f t="shared" si="1"/>
        <v>0</v>
      </c>
    </row>
    <row r="10" spans="1:43" ht="18">
      <c r="A10" s="28" t="s">
        <v>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 t="shared" ref="B11:AQ11" si="2">SUM(B5:B10)</f>
        <v>70</v>
      </c>
      <c r="C11" s="3">
        <f t="shared" si="2"/>
        <v>661</v>
      </c>
      <c r="D11" s="3">
        <f t="shared" si="2"/>
        <v>8</v>
      </c>
      <c r="E11" s="3">
        <f t="shared" si="2"/>
        <v>4</v>
      </c>
      <c r="F11" s="3">
        <f t="shared" si="2"/>
        <v>0</v>
      </c>
      <c r="G11" s="3">
        <f t="shared" si="2"/>
        <v>1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2</v>
      </c>
      <c r="P11" s="3">
        <f t="shared" si="2"/>
        <v>0</v>
      </c>
      <c r="Q11" s="3">
        <f t="shared" si="2"/>
        <v>0</v>
      </c>
      <c r="R11" s="3">
        <f t="shared" si="2"/>
        <v>2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/>
      <c r="AD11" s="3"/>
      <c r="AE11" s="3"/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748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208</v>
      </c>
      <c r="AO11" s="3">
        <f t="shared" si="2"/>
        <v>308</v>
      </c>
      <c r="AP11" s="3">
        <f t="shared" si="2"/>
        <v>232</v>
      </c>
      <c r="AQ11" s="3">
        <f t="shared" si="2"/>
        <v>748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94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3</v>
      </c>
      <c r="C20" s="3">
        <v>5</v>
      </c>
      <c r="D20" s="3"/>
      <c r="E20" s="3">
        <v>6</v>
      </c>
      <c r="F20" s="3"/>
      <c r="G20" s="3">
        <f>SUM(B20:F20)</f>
        <v>14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2</v>
      </c>
      <c r="C21" s="3">
        <v>2</v>
      </c>
      <c r="D21" s="3">
        <v>7</v>
      </c>
      <c r="E21" s="3">
        <v>5</v>
      </c>
      <c r="F21" s="3"/>
      <c r="G21" s="3">
        <f>SUM(B21:F21)</f>
        <v>16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5</v>
      </c>
      <c r="C22" s="3">
        <f t="shared" ref="C22:G22" si="4">SUM(C20:C21)</f>
        <v>7</v>
      </c>
      <c r="D22" s="3">
        <f t="shared" si="4"/>
        <v>7</v>
      </c>
      <c r="E22" s="3">
        <f t="shared" si="4"/>
        <v>11</v>
      </c>
      <c r="F22" s="3">
        <f t="shared" si="4"/>
        <v>0</v>
      </c>
      <c r="G22" s="3">
        <f t="shared" si="4"/>
        <v>30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1</v>
      </c>
      <c r="D27" s="27">
        <v>2</v>
      </c>
      <c r="E27" s="3">
        <v>0</v>
      </c>
      <c r="F27" s="3">
        <f t="shared" si="5"/>
        <v>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10</v>
      </c>
      <c r="C28" s="27">
        <v>0</v>
      </c>
      <c r="D28" s="27">
        <v>22</v>
      </c>
      <c r="E28" s="3">
        <v>0</v>
      </c>
      <c r="F28" s="3">
        <f t="shared" si="5"/>
        <v>32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5</v>
      </c>
      <c r="C29" s="3"/>
      <c r="D29" s="3">
        <v>47</v>
      </c>
      <c r="E29" s="3">
        <v>5</v>
      </c>
      <c r="F29" s="3">
        <f t="shared" si="5"/>
        <v>57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4</v>
      </c>
      <c r="C33" s="3">
        <v>0</v>
      </c>
      <c r="D33" s="3">
        <v>2</v>
      </c>
      <c r="E33" s="3">
        <v>0</v>
      </c>
      <c r="F33" s="3">
        <f t="shared" si="5"/>
        <v>6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>SUM(B25:B33)</f>
        <v>19</v>
      </c>
      <c r="C34" s="19">
        <f t="shared" ref="C34:F34" si="6">SUM(C25:C33)</f>
        <v>1</v>
      </c>
      <c r="D34" s="19">
        <f t="shared" si="6"/>
        <v>73</v>
      </c>
      <c r="E34" s="19">
        <f t="shared" si="6"/>
        <v>5</v>
      </c>
      <c r="F34" s="19">
        <f t="shared" si="6"/>
        <v>98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F3:AF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Q35"/>
  <sheetViews>
    <sheetView rightToLeft="1" topLeftCell="H1" workbookViewId="0">
      <selection activeCell="AD8" sqref="AD8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1" width="4.125" customWidth="1"/>
    <col min="32" max="34" width="3" bestFit="1" customWidth="1"/>
    <col min="35" max="35" width="4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25" bestFit="1" customWidth="1"/>
  </cols>
  <sheetData>
    <row r="1" spans="1:43" ht="22.5">
      <c r="A1" s="95" t="s">
        <v>104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2"/>
      <c r="AD3" s="82"/>
      <c r="AE3" s="82"/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3"/>
      <c r="AD4" s="83"/>
      <c r="AE4" s="83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3">
        <v>5</v>
      </c>
      <c r="C5" s="3"/>
      <c r="D5" s="3"/>
      <c r="E5" s="3">
        <v>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>
        <v>10</v>
      </c>
      <c r="R5" s="3">
        <v>8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v>25</v>
      </c>
      <c r="AJ5" s="3">
        <v>26</v>
      </c>
      <c r="AK5" s="3">
        <v>4</v>
      </c>
      <c r="AL5" s="3"/>
      <c r="AM5" s="3"/>
      <c r="AN5" s="3">
        <v>2</v>
      </c>
      <c r="AO5" s="3">
        <v>5</v>
      </c>
      <c r="AP5" s="3">
        <v>18</v>
      </c>
      <c r="AQ5" s="3">
        <v>25</v>
      </c>
    </row>
    <row r="6" spans="1:43">
      <c r="A6" s="2" t="s">
        <v>72</v>
      </c>
      <c r="B6" s="3"/>
      <c r="C6" s="3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>
        <v>1</v>
      </c>
      <c r="AA6" s="3"/>
      <c r="AB6" s="3"/>
      <c r="AC6" s="3"/>
      <c r="AD6" s="3"/>
      <c r="AE6" s="3"/>
      <c r="AF6" s="3"/>
      <c r="AG6" s="3"/>
      <c r="AH6" s="3"/>
      <c r="AI6" s="3">
        <v>3</v>
      </c>
      <c r="AJ6" s="3">
        <v>2</v>
      </c>
      <c r="AK6" s="3"/>
      <c r="AL6" s="3"/>
      <c r="AM6" s="3"/>
      <c r="AN6" s="3">
        <v>1</v>
      </c>
      <c r="AO6" s="3"/>
      <c r="AP6" s="3">
        <v>2</v>
      </c>
      <c r="AQ6" s="3">
        <v>3</v>
      </c>
    </row>
    <row r="7" spans="1:43">
      <c r="A7" s="2" t="s">
        <v>73</v>
      </c>
      <c r="B7" s="3">
        <v>42</v>
      </c>
      <c r="C7" s="3">
        <v>93</v>
      </c>
      <c r="D7" s="3">
        <v>6</v>
      </c>
      <c r="E7" s="3"/>
      <c r="F7" s="3"/>
      <c r="G7" s="3"/>
      <c r="H7" s="3"/>
      <c r="I7" s="3"/>
      <c r="J7" s="3">
        <v>3</v>
      </c>
      <c r="K7" s="3"/>
      <c r="L7" s="3"/>
      <c r="M7" s="3"/>
      <c r="N7" s="3"/>
      <c r="O7" s="3"/>
      <c r="P7" s="3"/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v>140</v>
      </c>
      <c r="AJ7" s="3">
        <v>141</v>
      </c>
      <c r="AK7" s="3">
        <v>4</v>
      </c>
      <c r="AL7" s="3"/>
      <c r="AM7" s="3"/>
      <c r="AN7" s="3">
        <v>44</v>
      </c>
      <c r="AO7" s="3">
        <v>51</v>
      </c>
      <c r="AP7" s="3">
        <v>50</v>
      </c>
      <c r="AQ7" s="3">
        <v>140</v>
      </c>
    </row>
    <row r="8" spans="1:43">
      <c r="A8" s="2" t="s">
        <v>74</v>
      </c>
      <c r="B8" s="3"/>
      <c r="C8" s="3">
        <v>7</v>
      </c>
      <c r="D8" s="3"/>
      <c r="E8" s="3"/>
      <c r="F8" s="3">
        <v>0</v>
      </c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v>8</v>
      </c>
      <c r="AJ8" s="3">
        <v>8</v>
      </c>
      <c r="AK8" s="3"/>
      <c r="AL8" s="3"/>
      <c r="AM8" s="3"/>
      <c r="AN8" s="3">
        <v>6</v>
      </c>
      <c r="AO8" s="3">
        <v>1</v>
      </c>
      <c r="AP8" s="3">
        <v>1</v>
      </c>
      <c r="AQ8" s="3">
        <v>8</v>
      </c>
    </row>
    <row r="9" spans="1:43">
      <c r="A9" s="2" t="s">
        <v>75</v>
      </c>
      <c r="B9" s="3"/>
      <c r="C9" s="3"/>
      <c r="D9" s="3"/>
      <c r="E9" s="3"/>
      <c r="F9" s="3">
        <v>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v>1</v>
      </c>
      <c r="AJ9" s="3"/>
      <c r="AK9" s="3"/>
      <c r="AL9" s="3"/>
      <c r="AM9" s="3"/>
      <c r="AN9" s="3">
        <v>1</v>
      </c>
      <c r="AO9" s="3"/>
      <c r="AP9" s="3"/>
      <c r="AQ9" s="3">
        <v>1</v>
      </c>
    </row>
    <row r="10" spans="1:43" ht="18">
      <c r="A10" s="28" t="s">
        <v>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v>0</v>
      </c>
      <c r="AJ10" s="3"/>
      <c r="AK10" s="3"/>
      <c r="AL10" s="3"/>
      <c r="AM10" s="3"/>
      <c r="AN10" s="3"/>
      <c r="AO10" s="3"/>
      <c r="AP10" s="3"/>
      <c r="AQ10" s="3">
        <v>0</v>
      </c>
    </row>
    <row r="11" spans="1:43">
      <c r="A11" s="28" t="s">
        <v>18</v>
      </c>
      <c r="B11" s="3">
        <v>42</v>
      </c>
      <c r="C11" s="3">
        <v>100</v>
      </c>
      <c r="D11" s="3">
        <v>6</v>
      </c>
      <c r="E11" s="3">
        <v>2</v>
      </c>
      <c r="F11" s="3">
        <v>1</v>
      </c>
      <c r="G11" s="3">
        <v>3</v>
      </c>
      <c r="H11" s="3">
        <v>0</v>
      </c>
      <c r="I11" s="3">
        <v>0</v>
      </c>
      <c r="J11" s="3">
        <v>3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10</v>
      </c>
      <c r="R11" s="3">
        <v>8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/>
      <c r="AD11" s="3"/>
      <c r="AE11" s="3"/>
      <c r="AF11" s="3">
        <v>0</v>
      </c>
      <c r="AG11" s="3">
        <v>0</v>
      </c>
      <c r="AH11" s="3">
        <v>0</v>
      </c>
      <c r="AI11" s="3">
        <v>177</v>
      </c>
      <c r="AJ11" s="3">
        <f>SUM(AJ5:AJ10)</f>
        <v>177</v>
      </c>
      <c r="AK11" s="3">
        <f>SUM(AK5:AK10)</f>
        <v>8</v>
      </c>
      <c r="AL11" s="3">
        <v>0</v>
      </c>
      <c r="AM11" s="3">
        <v>0</v>
      </c>
      <c r="AN11" s="3">
        <v>54</v>
      </c>
      <c r="AO11" s="3">
        <v>57</v>
      </c>
      <c r="AP11" s="3">
        <v>66</v>
      </c>
      <c r="AQ11" s="3">
        <v>177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3</v>
      </c>
      <c r="C15" s="3"/>
      <c r="D15" s="3"/>
      <c r="E15" s="3"/>
      <c r="F15" s="3"/>
      <c r="G15" s="3"/>
      <c r="H15" s="3"/>
      <c r="I15" s="3"/>
      <c r="J15" s="3"/>
      <c r="K15" s="3">
        <v>3</v>
      </c>
      <c r="L15" s="3">
        <v>3</v>
      </c>
      <c r="M15" s="3"/>
      <c r="N15" s="3"/>
      <c r="O15" s="3"/>
      <c r="P15" s="3">
        <v>3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v>0</v>
      </c>
      <c r="L16" s="3"/>
      <c r="M16" s="3"/>
      <c r="N16" s="3"/>
      <c r="O16" s="3"/>
      <c r="P16" s="3"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v>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3</v>
      </c>
      <c r="L17" s="3">
        <v>3</v>
      </c>
      <c r="M17" s="3">
        <v>0</v>
      </c>
      <c r="N17" s="3">
        <v>0</v>
      </c>
      <c r="O17" s="3">
        <v>0</v>
      </c>
      <c r="P17" s="3">
        <v>3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>
        <v>1</v>
      </c>
      <c r="D20" s="3">
        <v>2</v>
      </c>
      <c r="E20" s="3">
        <v>1</v>
      </c>
      <c r="F20" s="3"/>
      <c r="G20" s="3">
        <f>SUM(C20:F20)</f>
        <v>4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>
        <v>8</v>
      </c>
      <c r="D21" s="3">
        <v>15</v>
      </c>
      <c r="E21" s="3">
        <v>7</v>
      </c>
      <c r="F21" s="3"/>
      <c r="G21" s="3">
        <f t="shared" ref="G21:G22" si="0">SUM(C21:F21)</f>
        <v>30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/>
      <c r="C22" s="3">
        <f>SUM(C20:C21)</f>
        <v>9</v>
      </c>
      <c r="D22" s="3">
        <f t="shared" ref="D22:E22" si="1">SUM(D20:D21)</f>
        <v>17</v>
      </c>
      <c r="E22" s="3">
        <f t="shared" si="1"/>
        <v>8</v>
      </c>
      <c r="F22" s="3">
        <v>0</v>
      </c>
      <c r="G22" s="3">
        <f t="shared" si="0"/>
        <v>34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11</v>
      </c>
      <c r="C25" s="3"/>
      <c r="D25" s="3"/>
      <c r="E25" s="3"/>
      <c r="F25" s="3">
        <f>SUM(B25:E25)</f>
        <v>11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5" si="2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2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2</v>
      </c>
      <c r="C28" s="27">
        <v>3</v>
      </c>
      <c r="D28" s="27"/>
      <c r="E28" s="3"/>
      <c r="F28" s="3">
        <f t="shared" si="2"/>
        <v>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27">
        <v>3</v>
      </c>
      <c r="C29" s="27">
        <v>7</v>
      </c>
      <c r="D29" s="3"/>
      <c r="E29" s="3"/>
      <c r="F29" s="3">
        <f t="shared" si="2"/>
        <v>10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2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2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2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16</v>
      </c>
      <c r="C33" s="3">
        <v>22</v>
      </c>
      <c r="D33" s="3"/>
      <c r="E33" s="3"/>
      <c r="F33" s="3">
        <f t="shared" si="2"/>
        <v>38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>SUM(B25:B33)</f>
        <v>32</v>
      </c>
      <c r="C34" s="19">
        <f t="shared" ref="C34:F34" si="3">SUM(C25:C33)</f>
        <v>32</v>
      </c>
      <c r="D34" s="19">
        <f t="shared" si="3"/>
        <v>0</v>
      </c>
      <c r="E34" s="19">
        <f t="shared" si="3"/>
        <v>0</v>
      </c>
      <c r="F34" s="19">
        <f t="shared" si="3"/>
        <v>64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7.25">
      <c r="A35" s="14" t="s">
        <v>18</v>
      </c>
      <c r="B35" s="19"/>
      <c r="C35" s="19"/>
      <c r="D35" s="19"/>
      <c r="E35" s="19"/>
      <c r="F35" s="3">
        <f t="shared" si="2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F3:AF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H1" workbookViewId="0">
      <selection activeCell="AF6" sqref="AF6"/>
    </sheetView>
  </sheetViews>
  <sheetFormatPr defaultColWidth="29.25"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3" bestFit="1" customWidth="1"/>
    <col min="30" max="32" width="3" customWidth="1"/>
    <col min="33" max="34" width="3" bestFit="1" customWidth="1"/>
    <col min="35" max="35" width="4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25" bestFit="1" customWidth="1"/>
  </cols>
  <sheetData>
    <row r="1" spans="1:43" ht="22.5">
      <c r="A1" s="95" t="s">
        <v>105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12</v>
      </c>
      <c r="AD3" s="82"/>
      <c r="AE3" s="82"/>
      <c r="AF3" s="82"/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3"/>
      <c r="AE4" s="83"/>
      <c r="AF4" s="83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35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35</v>
      </c>
      <c r="AJ5" s="3"/>
      <c r="AK5" s="3">
        <v>100</v>
      </c>
      <c r="AL5" s="3"/>
      <c r="AM5" s="3"/>
      <c r="AN5" s="3">
        <v>12</v>
      </c>
      <c r="AO5" s="3">
        <v>15</v>
      </c>
      <c r="AP5" s="3">
        <v>8</v>
      </c>
      <c r="AQ5" s="3">
        <f>SUM(AN5:AP5)</f>
        <v>35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>
        <v>100</v>
      </c>
      <c r="AL6" s="3"/>
      <c r="AM6" s="3"/>
      <c r="AN6" s="3">
        <v>0</v>
      </c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>
        <v>177</v>
      </c>
      <c r="C7" s="3">
        <v>501</v>
      </c>
      <c r="D7" s="27">
        <v>23</v>
      </c>
      <c r="E7" s="3"/>
      <c r="F7" s="3"/>
      <c r="G7" s="27">
        <v>15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716</v>
      </c>
      <c r="AJ7" s="3">
        <v>70</v>
      </c>
      <c r="AK7" s="3">
        <v>30</v>
      </c>
      <c r="AL7" s="3"/>
      <c r="AM7" s="3"/>
      <c r="AN7" s="3">
        <v>222</v>
      </c>
      <c r="AO7" s="3">
        <v>234</v>
      </c>
      <c r="AP7" s="3">
        <v>260</v>
      </c>
      <c r="AQ7" s="3">
        <f t="shared" si="1"/>
        <v>716</v>
      </c>
    </row>
    <row r="8" spans="1:43">
      <c r="A8" s="2" t="s">
        <v>74</v>
      </c>
      <c r="B8" s="3"/>
      <c r="C8" s="3">
        <v>32</v>
      </c>
      <c r="D8" s="27">
        <v>1</v>
      </c>
      <c r="E8" s="3"/>
      <c r="F8" s="3">
        <v>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35</v>
      </c>
      <c r="AJ8" s="3">
        <v>70</v>
      </c>
      <c r="AK8" s="3">
        <v>30</v>
      </c>
      <c r="AL8" s="3"/>
      <c r="AM8" s="3"/>
      <c r="AN8" s="3">
        <v>34</v>
      </c>
      <c r="AO8" s="3">
        <v>1</v>
      </c>
      <c r="AP8" s="3"/>
      <c r="AQ8" s="3">
        <f t="shared" si="1"/>
        <v>35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177</v>
      </c>
      <c r="C11" s="3">
        <f t="shared" ref="C11:AQ11" si="2">SUM(C5:C10)</f>
        <v>533</v>
      </c>
      <c r="D11" s="3">
        <f t="shared" si="2"/>
        <v>24</v>
      </c>
      <c r="E11" s="3">
        <f t="shared" si="2"/>
        <v>35</v>
      </c>
      <c r="F11" s="3">
        <f t="shared" si="2"/>
        <v>2</v>
      </c>
      <c r="G11" s="3">
        <f t="shared" si="2"/>
        <v>15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786</v>
      </c>
      <c r="AJ11" s="3">
        <f t="shared" si="2"/>
        <v>140</v>
      </c>
      <c r="AK11" s="3">
        <f t="shared" si="2"/>
        <v>260</v>
      </c>
      <c r="AL11" s="3">
        <f t="shared" si="2"/>
        <v>0</v>
      </c>
      <c r="AM11" s="3">
        <f t="shared" si="2"/>
        <v>0</v>
      </c>
      <c r="AN11" s="3">
        <f t="shared" si="2"/>
        <v>268</v>
      </c>
      <c r="AO11" s="3">
        <f t="shared" si="2"/>
        <v>250</v>
      </c>
      <c r="AP11" s="3">
        <f t="shared" si="2"/>
        <v>268</v>
      </c>
      <c r="AQ11" s="3">
        <f t="shared" si="2"/>
        <v>786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14</v>
      </c>
      <c r="C15" s="3">
        <v>1</v>
      </c>
      <c r="D15" s="3"/>
      <c r="E15" s="3"/>
      <c r="F15" s="3"/>
      <c r="G15" s="3"/>
      <c r="H15" s="3"/>
      <c r="I15" s="3"/>
      <c r="J15" s="3"/>
      <c r="K15" s="3">
        <f>SUM(B15:J15)</f>
        <v>15</v>
      </c>
      <c r="L15" s="3">
        <v>4</v>
      </c>
      <c r="M15" s="3"/>
      <c r="N15" s="3">
        <v>11</v>
      </c>
      <c r="O15" s="3"/>
      <c r="P15" s="3">
        <f>SUM(L15:O15)</f>
        <v>15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>
        <v>2</v>
      </c>
      <c r="E16" s="3"/>
      <c r="F16" s="3"/>
      <c r="G16" s="3"/>
      <c r="H16" s="3"/>
      <c r="I16" s="3"/>
      <c r="J16" s="3"/>
      <c r="K16" s="3">
        <f>SUM(B16:J16)</f>
        <v>2</v>
      </c>
      <c r="L16" s="3">
        <v>2</v>
      </c>
      <c r="M16" s="3"/>
      <c r="N16" s="3"/>
      <c r="O16" s="3"/>
      <c r="P16" s="3">
        <f>SUM(L16:O16)</f>
        <v>2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14</v>
      </c>
      <c r="C17" s="3">
        <f t="shared" ref="C17:P17" si="3">SUM(C15:C16)</f>
        <v>1</v>
      </c>
      <c r="D17" s="3">
        <f t="shared" si="3"/>
        <v>2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17</v>
      </c>
      <c r="L17" s="3">
        <f t="shared" si="3"/>
        <v>6</v>
      </c>
      <c r="M17" s="3">
        <f t="shared" si="3"/>
        <v>0</v>
      </c>
      <c r="N17" s="3">
        <f t="shared" si="3"/>
        <v>11</v>
      </c>
      <c r="O17" s="3">
        <f t="shared" si="3"/>
        <v>0</v>
      </c>
      <c r="P17" s="3">
        <f t="shared" si="3"/>
        <v>17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3</v>
      </c>
      <c r="C20" s="3">
        <v>13</v>
      </c>
      <c r="D20" s="3">
        <v>6</v>
      </c>
      <c r="E20" s="3">
        <v>6</v>
      </c>
      <c r="F20" s="3"/>
      <c r="G20" s="3">
        <f>SUM(B20:F20)</f>
        <v>28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24</v>
      </c>
      <c r="C21" s="3">
        <v>22</v>
      </c>
      <c r="D21" s="3">
        <v>9</v>
      </c>
      <c r="E21" s="3">
        <v>24</v>
      </c>
      <c r="F21" s="3"/>
      <c r="G21" s="3">
        <f>SUM(B21:F21)</f>
        <v>79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27</v>
      </c>
      <c r="C22" s="3">
        <f t="shared" ref="C22:G22" si="4">SUM(C20:C21)</f>
        <v>35</v>
      </c>
      <c r="D22" s="3">
        <f t="shared" si="4"/>
        <v>15</v>
      </c>
      <c r="E22" s="3">
        <f t="shared" si="4"/>
        <v>30</v>
      </c>
      <c r="F22" s="3">
        <f t="shared" si="4"/>
        <v>0</v>
      </c>
      <c r="G22" s="3">
        <f t="shared" si="4"/>
        <v>107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</v>
      </c>
      <c r="C25" s="3"/>
      <c r="D25" s="3"/>
      <c r="E25" s="3"/>
      <c r="F25" s="3">
        <f>SUM(B25:E25)</f>
        <v>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1</v>
      </c>
      <c r="C27" s="27"/>
      <c r="D27" s="27"/>
      <c r="E27" s="3"/>
      <c r="F27" s="3">
        <f t="shared" si="5"/>
        <v>1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6</v>
      </c>
      <c r="C28" s="27">
        <v>15</v>
      </c>
      <c r="D28" s="27">
        <v>15</v>
      </c>
      <c r="E28" s="3"/>
      <c r="F28" s="3">
        <f t="shared" si="5"/>
        <v>36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5</v>
      </c>
      <c r="C29" s="3">
        <v>18</v>
      </c>
      <c r="D29" s="3"/>
      <c r="E29" s="3"/>
      <c r="F29" s="3">
        <f t="shared" si="5"/>
        <v>23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22</v>
      </c>
      <c r="C33" s="3">
        <v>25</v>
      </c>
      <c r="D33" s="3"/>
      <c r="E33" s="3"/>
      <c r="F33" s="3">
        <f t="shared" si="5"/>
        <v>47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 t="shared" ref="B34:E34" si="6">SUM(B25:B33)</f>
        <v>35</v>
      </c>
      <c r="C34" s="19">
        <f t="shared" si="6"/>
        <v>58</v>
      </c>
      <c r="D34" s="19">
        <f t="shared" si="6"/>
        <v>15</v>
      </c>
      <c r="E34" s="19">
        <f t="shared" si="6"/>
        <v>0</v>
      </c>
      <c r="F34" s="19">
        <f>SUM(F25:F33)</f>
        <v>108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J1" workbookViewId="0">
      <selection activeCell="K27" sqref="K27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106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0</v>
      </c>
      <c r="C5" s="3">
        <v>0</v>
      </c>
      <c r="D5" s="3">
        <v>0</v>
      </c>
      <c r="E5" s="27">
        <v>5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5</v>
      </c>
      <c r="AJ5" s="3">
        <v>0</v>
      </c>
      <c r="AK5" s="3">
        <v>5</v>
      </c>
      <c r="AL5" s="3">
        <v>0</v>
      </c>
      <c r="AM5" s="3">
        <v>0</v>
      </c>
      <c r="AN5" s="3">
        <v>4</v>
      </c>
      <c r="AO5" s="3">
        <v>1</v>
      </c>
      <c r="AP5" s="3">
        <v>0</v>
      </c>
      <c r="AQ5" s="3">
        <f>SUM(AN5:AP5)</f>
        <v>5</v>
      </c>
    </row>
    <row r="6" spans="1:43">
      <c r="A6" s="2" t="s">
        <v>72</v>
      </c>
      <c r="B6" s="3">
        <v>0</v>
      </c>
      <c r="C6" s="3">
        <v>0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0" si="0">SUM(B6:AH6)</f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</row>
    <row r="7" spans="1:43">
      <c r="A7" s="2" t="s">
        <v>73</v>
      </c>
      <c r="B7" s="3">
        <v>2</v>
      </c>
      <c r="C7" s="3">
        <v>53</v>
      </c>
      <c r="D7" s="27">
        <v>0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55</v>
      </c>
      <c r="AJ7" s="3">
        <v>50</v>
      </c>
      <c r="AK7" s="3">
        <v>5</v>
      </c>
      <c r="AL7" s="3">
        <v>0</v>
      </c>
      <c r="AM7" s="3">
        <v>0</v>
      </c>
      <c r="AN7" s="3">
        <v>45</v>
      </c>
      <c r="AO7" s="3">
        <v>10</v>
      </c>
      <c r="AP7" s="3">
        <v>0</v>
      </c>
      <c r="AQ7" s="3">
        <f t="shared" ref="AQ7:AQ8" si="1">SUM(AN7:AP7)</f>
        <v>55</v>
      </c>
    </row>
    <row r="8" spans="1:43">
      <c r="A8" s="2" t="s">
        <v>74</v>
      </c>
      <c r="B8" s="3">
        <v>0</v>
      </c>
      <c r="C8" s="3">
        <v>9</v>
      </c>
      <c r="D8" s="27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9</v>
      </c>
      <c r="AJ8" s="3">
        <v>8</v>
      </c>
      <c r="AK8" s="3">
        <v>1</v>
      </c>
      <c r="AL8" s="3">
        <v>0</v>
      </c>
      <c r="AM8" s="3">
        <v>0</v>
      </c>
      <c r="AN8" s="3">
        <v>7</v>
      </c>
      <c r="AO8" s="3">
        <v>2</v>
      </c>
      <c r="AP8" s="3">
        <v>0</v>
      </c>
      <c r="AQ8" s="3">
        <f t="shared" si="1"/>
        <v>9</v>
      </c>
    </row>
    <row r="9" spans="1:43">
      <c r="A9" s="2" t="s">
        <v>75</v>
      </c>
      <c r="B9" s="3">
        <v>0</v>
      </c>
      <c r="C9" s="3">
        <v>0</v>
      </c>
      <c r="D9" s="27">
        <v>0</v>
      </c>
      <c r="E9" s="3">
        <v>0</v>
      </c>
      <c r="F9" s="3">
        <v>0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</row>
    <row r="10" spans="1:43" ht="18">
      <c r="A10" s="28" t="s">
        <v>76</v>
      </c>
      <c r="B10" s="3">
        <v>0</v>
      </c>
      <c r="C10" s="3">
        <v>0</v>
      </c>
      <c r="D10" s="27">
        <v>0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</row>
    <row r="11" spans="1:43">
      <c r="A11" s="28" t="s">
        <v>18</v>
      </c>
      <c r="B11" s="3">
        <f>SUM(B5:B10)</f>
        <v>2</v>
      </c>
      <c r="C11" s="3">
        <f t="shared" ref="C11:AQ11" si="2">SUM(C5:C10)</f>
        <v>62</v>
      </c>
      <c r="D11" s="3">
        <f t="shared" si="2"/>
        <v>0</v>
      </c>
      <c r="E11" s="3">
        <f t="shared" si="2"/>
        <v>5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69</v>
      </c>
      <c r="AJ11" s="3">
        <f t="shared" si="2"/>
        <v>58</v>
      </c>
      <c r="AK11" s="3">
        <f t="shared" si="2"/>
        <v>11</v>
      </c>
      <c r="AL11" s="3">
        <f t="shared" si="2"/>
        <v>0</v>
      </c>
      <c r="AM11" s="3">
        <f t="shared" si="2"/>
        <v>0</v>
      </c>
      <c r="AN11" s="3">
        <f t="shared" si="2"/>
        <v>56</v>
      </c>
      <c r="AO11" s="3">
        <f t="shared" si="2"/>
        <v>13</v>
      </c>
      <c r="AP11" s="3">
        <f t="shared" si="2"/>
        <v>0</v>
      </c>
      <c r="AQ11" s="3">
        <f t="shared" si="2"/>
        <v>69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/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1</v>
      </c>
      <c r="C20" s="3">
        <v>3</v>
      </c>
      <c r="D20" s="3">
        <v>2</v>
      </c>
      <c r="E20" s="3">
        <v>1</v>
      </c>
      <c r="F20" s="3">
        <v>0</v>
      </c>
      <c r="G20" s="3">
        <f>SUM(B20:F20)</f>
        <v>7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2</v>
      </c>
      <c r="C21" s="3">
        <v>2</v>
      </c>
      <c r="D21" s="3">
        <v>1</v>
      </c>
      <c r="E21" s="3">
        <v>1</v>
      </c>
      <c r="F21" s="3">
        <v>0</v>
      </c>
      <c r="G21" s="3">
        <f>SUM(B21:F21)</f>
        <v>6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3</v>
      </c>
      <c r="C22" s="3">
        <f t="shared" ref="C22:G22" si="4">SUM(C20:C21)</f>
        <v>5</v>
      </c>
      <c r="D22" s="3">
        <f t="shared" si="4"/>
        <v>3</v>
      </c>
      <c r="E22" s="3">
        <f t="shared" si="4"/>
        <v>2</v>
      </c>
      <c r="F22" s="3">
        <f t="shared" si="4"/>
        <v>0</v>
      </c>
      <c r="G22" s="3">
        <f t="shared" si="4"/>
        <v>13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0</v>
      </c>
      <c r="C28" s="27">
        <v>0</v>
      </c>
      <c r="D28" s="27">
        <v>0</v>
      </c>
      <c r="E28" s="3">
        <v>0</v>
      </c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0</v>
      </c>
      <c r="C29" s="3">
        <v>0</v>
      </c>
      <c r="D29" s="3">
        <v>0</v>
      </c>
      <c r="E29" s="3">
        <v>0</v>
      </c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0</v>
      </c>
      <c r="C33" s="3">
        <v>0</v>
      </c>
      <c r="D33" s="3">
        <v>0</v>
      </c>
      <c r="E33" s="3">
        <v>0</v>
      </c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0</v>
      </c>
      <c r="C34" s="19">
        <v>0</v>
      </c>
      <c r="D34" s="19">
        <v>0</v>
      </c>
      <c r="E34" s="19">
        <v>0</v>
      </c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H14" sqref="AH14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110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111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13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>
        <v>1</v>
      </c>
      <c r="AG5" s="3"/>
      <c r="AH5" s="3"/>
      <c r="AI5" s="3">
        <f>SUM(B5:AH5)</f>
        <v>14</v>
      </c>
      <c r="AJ5" s="3">
        <v>10</v>
      </c>
      <c r="AK5" s="3">
        <v>85</v>
      </c>
      <c r="AL5" s="3">
        <v>5</v>
      </c>
      <c r="AM5" s="3"/>
      <c r="AN5" s="3">
        <v>10</v>
      </c>
      <c r="AO5" s="3">
        <v>3</v>
      </c>
      <c r="AP5" s="3">
        <v>1</v>
      </c>
      <c r="AQ5" s="3">
        <f>SUM(AN5:AP5)</f>
        <v>14</v>
      </c>
    </row>
    <row r="6" spans="1:43">
      <c r="A6" s="2" t="s">
        <v>72</v>
      </c>
      <c r="B6" s="3"/>
      <c r="C6" s="3"/>
      <c r="D6" s="27">
        <v>1</v>
      </c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1</v>
      </c>
      <c r="AJ6" s="3">
        <v>25</v>
      </c>
      <c r="AK6" s="3">
        <v>50</v>
      </c>
      <c r="AL6" s="3">
        <v>25</v>
      </c>
      <c r="AM6" s="3"/>
      <c r="AN6" s="3"/>
      <c r="AO6" s="3"/>
      <c r="AP6" s="3">
        <v>1</v>
      </c>
      <c r="AQ6" s="3">
        <f t="shared" ref="AQ6:AQ10" si="1">SUM(AN6:AP6)</f>
        <v>1</v>
      </c>
    </row>
    <row r="7" spans="1:43">
      <c r="A7" s="2" t="s">
        <v>73</v>
      </c>
      <c r="B7" s="3">
        <v>67</v>
      </c>
      <c r="C7" s="3">
        <v>152</v>
      </c>
      <c r="D7" s="27">
        <v>2</v>
      </c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221</v>
      </c>
      <c r="AJ7" s="3">
        <v>65</v>
      </c>
      <c r="AK7" s="3">
        <v>10</v>
      </c>
      <c r="AL7" s="3">
        <v>25</v>
      </c>
      <c r="AM7" s="3"/>
      <c r="AN7" s="3">
        <v>97</v>
      </c>
      <c r="AO7" s="3">
        <v>28</v>
      </c>
      <c r="AP7" s="3">
        <v>96</v>
      </c>
      <c r="AQ7" s="3">
        <f t="shared" si="1"/>
        <v>221</v>
      </c>
    </row>
    <row r="8" spans="1:43">
      <c r="A8" s="2" t="s">
        <v>74</v>
      </c>
      <c r="B8" s="3"/>
      <c r="C8" s="3">
        <v>38</v>
      </c>
      <c r="D8" s="27">
        <v>8</v>
      </c>
      <c r="E8" s="3"/>
      <c r="F8" s="3"/>
      <c r="G8" s="3">
        <v>2</v>
      </c>
      <c r="H8" s="3"/>
      <c r="I8" s="3"/>
      <c r="J8" s="36">
        <v>1</v>
      </c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49</v>
      </c>
      <c r="AJ8" s="3">
        <v>90</v>
      </c>
      <c r="AK8" s="3">
        <v>5</v>
      </c>
      <c r="AL8" s="3">
        <v>5</v>
      </c>
      <c r="AM8" s="3"/>
      <c r="AN8" s="3">
        <v>33</v>
      </c>
      <c r="AO8" s="3">
        <v>6</v>
      </c>
      <c r="AP8" s="3">
        <v>10</v>
      </c>
      <c r="AQ8" s="3">
        <f t="shared" si="1"/>
        <v>49</v>
      </c>
    </row>
    <row r="9" spans="1:43">
      <c r="A9" s="2" t="s">
        <v>75</v>
      </c>
      <c r="B9" s="3"/>
      <c r="C9" s="3"/>
      <c r="D9" s="27"/>
      <c r="E9" s="3"/>
      <c r="F9" s="3">
        <v>3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3</v>
      </c>
      <c r="AJ9" s="3">
        <v>100</v>
      </c>
      <c r="AK9" s="3"/>
      <c r="AL9" s="3"/>
      <c r="AM9" s="3"/>
      <c r="AN9" s="3"/>
      <c r="AO9" s="3">
        <v>3</v>
      </c>
      <c r="AP9" s="3"/>
      <c r="AQ9" s="3">
        <f t="shared" si="1"/>
        <v>3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67</v>
      </c>
      <c r="C11" s="3">
        <f t="shared" ref="C11:AQ11" si="2">SUM(C5:C10)</f>
        <v>190</v>
      </c>
      <c r="D11" s="3">
        <f t="shared" si="2"/>
        <v>11</v>
      </c>
      <c r="E11" s="3">
        <f t="shared" si="2"/>
        <v>13</v>
      </c>
      <c r="F11" s="3">
        <f t="shared" si="2"/>
        <v>3</v>
      </c>
      <c r="G11" s="3">
        <f t="shared" si="2"/>
        <v>2</v>
      </c>
      <c r="H11" s="3">
        <f t="shared" si="2"/>
        <v>0</v>
      </c>
      <c r="I11" s="3">
        <f t="shared" si="2"/>
        <v>0</v>
      </c>
      <c r="J11" s="3">
        <f t="shared" si="2"/>
        <v>1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1</v>
      </c>
      <c r="AG11" s="3">
        <f t="shared" si="2"/>
        <v>0</v>
      </c>
      <c r="AH11" s="3">
        <f t="shared" si="2"/>
        <v>0</v>
      </c>
      <c r="AI11" s="3">
        <f t="shared" si="2"/>
        <v>288</v>
      </c>
      <c r="AJ11" s="3">
        <f t="shared" si="2"/>
        <v>290</v>
      </c>
      <c r="AK11" s="3">
        <f t="shared" si="2"/>
        <v>150</v>
      </c>
      <c r="AL11" s="3">
        <f t="shared" si="2"/>
        <v>60</v>
      </c>
      <c r="AM11" s="3">
        <f t="shared" si="2"/>
        <v>0</v>
      </c>
      <c r="AN11" s="3">
        <f t="shared" si="2"/>
        <v>140</v>
      </c>
      <c r="AO11" s="3">
        <f t="shared" si="2"/>
        <v>40</v>
      </c>
      <c r="AP11" s="3">
        <f t="shared" si="2"/>
        <v>108</v>
      </c>
      <c r="AQ11" s="3">
        <f t="shared" si="2"/>
        <v>288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4" t="s">
        <v>27</v>
      </c>
      <c r="N14" s="34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5" t="s">
        <v>83</v>
      </c>
      <c r="B15" s="3">
        <v>67</v>
      </c>
      <c r="C15" s="3"/>
      <c r="D15" s="3"/>
      <c r="E15" s="3"/>
      <c r="F15" s="3"/>
      <c r="G15" s="3">
        <v>1</v>
      </c>
      <c r="H15" s="3"/>
      <c r="I15" s="3"/>
      <c r="J15" s="3"/>
      <c r="K15" s="3">
        <f>SUM(B15:J15)</f>
        <v>68</v>
      </c>
      <c r="L15" s="3">
        <v>5</v>
      </c>
      <c r="M15" s="3">
        <v>16</v>
      </c>
      <c r="N15" s="3">
        <v>13</v>
      </c>
      <c r="O15" s="3">
        <v>34</v>
      </c>
      <c r="P15" s="3">
        <f>SUM(L15:O15)</f>
        <v>68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5" t="s">
        <v>64</v>
      </c>
      <c r="B16" s="3"/>
      <c r="C16" s="3"/>
      <c r="D16" s="3">
        <v>1</v>
      </c>
      <c r="E16" s="3"/>
      <c r="F16" s="3"/>
      <c r="G16" s="3"/>
      <c r="H16" s="3"/>
      <c r="I16" s="3"/>
      <c r="J16" s="3"/>
      <c r="K16" s="3">
        <f>SUM(B16:J16)</f>
        <v>1</v>
      </c>
      <c r="L16" s="3"/>
      <c r="M16" s="3">
        <v>1</v>
      </c>
      <c r="N16" s="3"/>
      <c r="O16" s="3"/>
      <c r="P16" s="3">
        <f>SUM(L16:O16)</f>
        <v>1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67</v>
      </c>
      <c r="C17" s="3">
        <f t="shared" ref="C17:P17" si="3">SUM(C15:C16)</f>
        <v>0</v>
      </c>
      <c r="D17" s="3">
        <f t="shared" si="3"/>
        <v>1</v>
      </c>
      <c r="E17" s="3">
        <f t="shared" si="3"/>
        <v>0</v>
      </c>
      <c r="F17" s="3">
        <f t="shared" si="3"/>
        <v>0</v>
      </c>
      <c r="G17" s="3">
        <f t="shared" si="3"/>
        <v>1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69</v>
      </c>
      <c r="L17" s="3">
        <f t="shared" si="3"/>
        <v>5</v>
      </c>
      <c r="M17" s="3">
        <f t="shared" si="3"/>
        <v>17</v>
      </c>
      <c r="N17" s="3">
        <f t="shared" si="3"/>
        <v>13</v>
      </c>
      <c r="O17" s="3">
        <f t="shared" si="3"/>
        <v>34</v>
      </c>
      <c r="P17" s="3">
        <f t="shared" si="3"/>
        <v>69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18</v>
      </c>
      <c r="C25" s="3"/>
      <c r="D25" s="3"/>
      <c r="E25" s="3"/>
      <c r="F25" s="3">
        <f>SUM(B25:E25)</f>
        <v>18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>
        <v>1</v>
      </c>
      <c r="F28" s="3">
        <f t="shared" si="5"/>
        <v>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>
        <v>1</v>
      </c>
      <c r="E29" s="3"/>
      <c r="F29" s="3">
        <f t="shared" si="5"/>
        <v>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20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L21" sqref="AL21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86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4</v>
      </c>
      <c r="C5" s="3">
        <v>0</v>
      </c>
      <c r="D5" s="3">
        <v>0</v>
      </c>
      <c r="E5" s="27">
        <v>12</v>
      </c>
      <c r="F5" s="3"/>
      <c r="G5" s="3"/>
      <c r="H5" s="3"/>
      <c r="I5" s="27"/>
      <c r="J5" s="3"/>
      <c r="K5" s="3"/>
      <c r="L5" s="3"/>
      <c r="M5" s="3"/>
      <c r="N5" s="3"/>
      <c r="O5" s="3"/>
      <c r="P5" s="3">
        <v>3</v>
      </c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19</v>
      </c>
      <c r="AJ5" s="3"/>
      <c r="AK5" s="3"/>
      <c r="AL5" s="3"/>
      <c r="AM5" s="3"/>
      <c r="AN5" s="3">
        <v>8</v>
      </c>
      <c r="AO5" s="3">
        <v>4</v>
      </c>
      <c r="AP5" s="3">
        <v>7</v>
      </c>
      <c r="AQ5" s="3">
        <f>SUM(AN5:AP5)</f>
        <v>19</v>
      </c>
    </row>
    <row r="6" spans="1:43">
      <c r="A6" s="2" t="s">
        <v>72</v>
      </c>
      <c r="B6" s="3">
        <v>0</v>
      </c>
      <c r="C6" s="3">
        <v>2</v>
      </c>
      <c r="D6" s="27">
        <v>0</v>
      </c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2</v>
      </c>
      <c r="AJ6" s="3"/>
      <c r="AK6" s="3"/>
      <c r="AL6" s="3"/>
      <c r="AM6" s="3"/>
      <c r="AN6" s="36">
        <v>2</v>
      </c>
      <c r="AO6" s="3">
        <v>0</v>
      </c>
      <c r="AP6" s="3">
        <v>0</v>
      </c>
      <c r="AQ6" s="3">
        <f t="shared" ref="AQ6:AQ10" si="1">SUM(AN6:AP6)</f>
        <v>2</v>
      </c>
    </row>
    <row r="7" spans="1:43">
      <c r="A7" s="2" t="s">
        <v>73</v>
      </c>
      <c r="B7" s="3">
        <v>2</v>
      </c>
      <c r="C7" s="3">
        <v>54</v>
      </c>
      <c r="D7" s="27">
        <v>3</v>
      </c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59</v>
      </c>
      <c r="AJ7" s="3"/>
      <c r="AK7" s="3"/>
      <c r="AL7" s="3"/>
      <c r="AM7" s="3"/>
      <c r="AN7" s="3">
        <v>25</v>
      </c>
      <c r="AO7" s="3">
        <v>14</v>
      </c>
      <c r="AP7" s="3">
        <v>20</v>
      </c>
      <c r="AQ7" s="3">
        <f t="shared" si="1"/>
        <v>59</v>
      </c>
    </row>
    <row r="8" spans="1:43">
      <c r="A8" s="2" t="s">
        <v>74</v>
      </c>
      <c r="B8" s="3">
        <v>0</v>
      </c>
      <c r="C8" s="3">
        <v>8</v>
      </c>
      <c r="D8" s="27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9</v>
      </c>
      <c r="AJ8" s="3"/>
      <c r="AK8" s="3"/>
      <c r="AL8" s="3"/>
      <c r="AM8" s="3"/>
      <c r="AN8" s="3">
        <v>5</v>
      </c>
      <c r="AO8" s="3">
        <v>4</v>
      </c>
      <c r="AP8" s="3">
        <v>0</v>
      </c>
      <c r="AQ8" s="3">
        <f t="shared" si="1"/>
        <v>9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>
        <v>0</v>
      </c>
      <c r="AO9" s="3">
        <v>0</v>
      </c>
      <c r="AP9" s="3">
        <v>0</v>
      </c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6</v>
      </c>
      <c r="C11" s="3">
        <f t="shared" ref="C11:AQ11" si="2">SUM(C5:C10)</f>
        <v>64</v>
      </c>
      <c r="D11" s="3">
        <f t="shared" si="2"/>
        <v>4</v>
      </c>
      <c r="E11" s="3">
        <f t="shared" si="2"/>
        <v>12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3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89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40</v>
      </c>
      <c r="AO11" s="3">
        <f t="shared" si="2"/>
        <v>22</v>
      </c>
      <c r="AP11" s="3">
        <f t="shared" si="2"/>
        <v>27</v>
      </c>
      <c r="AQ11" s="3">
        <f t="shared" si="2"/>
        <v>89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</v>
      </c>
      <c r="C15" s="3"/>
      <c r="D15" s="3"/>
      <c r="E15" s="3"/>
      <c r="F15" s="3"/>
      <c r="G15" s="3">
        <v>1</v>
      </c>
      <c r="H15" s="3"/>
      <c r="I15" s="3"/>
      <c r="J15" s="3"/>
      <c r="K15" s="3">
        <f>SUM(B15:J15)</f>
        <v>2</v>
      </c>
      <c r="L15" s="3">
        <v>1</v>
      </c>
      <c r="M15" s="3"/>
      <c r="N15" s="3">
        <v>1</v>
      </c>
      <c r="O15" s="3"/>
      <c r="P15" s="3">
        <f>SUM(L15:O15)</f>
        <v>2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1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2</v>
      </c>
      <c r="L17" s="3">
        <f t="shared" si="3"/>
        <v>1</v>
      </c>
      <c r="M17" s="3">
        <f t="shared" si="3"/>
        <v>0</v>
      </c>
      <c r="N17" s="3">
        <f t="shared" si="3"/>
        <v>1</v>
      </c>
      <c r="O17" s="3">
        <f t="shared" si="3"/>
        <v>0</v>
      </c>
      <c r="P17" s="3">
        <f t="shared" si="3"/>
        <v>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>
        <v>1</v>
      </c>
      <c r="D20" s="3">
        <v>5</v>
      </c>
      <c r="E20" s="3">
        <v>1</v>
      </c>
      <c r="F20" s="3"/>
      <c r="G20" s="3">
        <f>SUM(B20:F20)</f>
        <v>7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>
        <v>2</v>
      </c>
      <c r="D21" s="3">
        <v>12</v>
      </c>
      <c r="E21" s="3">
        <v>2</v>
      </c>
      <c r="F21" s="3"/>
      <c r="G21" s="3">
        <f>SUM(B21:F21)</f>
        <v>16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3</v>
      </c>
      <c r="D22" s="3">
        <f t="shared" si="4"/>
        <v>17</v>
      </c>
      <c r="E22" s="3">
        <f t="shared" si="4"/>
        <v>3</v>
      </c>
      <c r="F22" s="3">
        <f t="shared" si="4"/>
        <v>0</v>
      </c>
      <c r="G22" s="3">
        <f t="shared" si="4"/>
        <v>23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3</v>
      </c>
      <c r="C28" s="27">
        <v>2</v>
      </c>
      <c r="D28" s="27">
        <v>2</v>
      </c>
      <c r="E28" s="3"/>
      <c r="F28" s="3">
        <f t="shared" si="5"/>
        <v>7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4</v>
      </c>
      <c r="C29" s="3">
        <v>8</v>
      </c>
      <c r="D29" s="3">
        <v>2</v>
      </c>
      <c r="E29" s="3"/>
      <c r="F29" s="3">
        <f t="shared" si="5"/>
        <v>14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8</v>
      </c>
      <c r="C33" s="3"/>
      <c r="D33" s="3"/>
      <c r="E33" s="3"/>
      <c r="F33" s="3">
        <f t="shared" si="5"/>
        <v>8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29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H1" workbookViewId="0">
      <selection activeCell="AE25" sqref="AE25"/>
    </sheetView>
  </sheetViews>
  <sheetFormatPr defaultColWidth="29.25"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3" bestFit="1" customWidth="1"/>
    <col min="30" max="32" width="3" customWidth="1"/>
    <col min="33" max="34" width="3" bestFit="1" customWidth="1"/>
    <col min="35" max="35" width="4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25" bestFit="1" customWidth="1"/>
  </cols>
  <sheetData>
    <row r="1" spans="1:43" ht="22.5">
      <c r="A1" s="95" t="s">
        <v>108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12</v>
      </c>
      <c r="AD3" s="82"/>
      <c r="AE3" s="82"/>
      <c r="AF3" s="82"/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3"/>
      <c r="AE4" s="83"/>
      <c r="AF4" s="83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4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v>4</v>
      </c>
      <c r="AJ5" s="3"/>
      <c r="AK5" s="3">
        <v>4</v>
      </c>
      <c r="AL5" s="3"/>
      <c r="AM5" s="3"/>
      <c r="AN5" s="3">
        <v>4</v>
      </c>
      <c r="AO5" s="3"/>
      <c r="AP5" s="3"/>
      <c r="AQ5" s="3">
        <f>SUM(AN5:AP5)</f>
        <v>4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>
        <v>25</v>
      </c>
      <c r="C7" s="3">
        <v>40</v>
      </c>
      <c r="D7" s="27">
        <v>5</v>
      </c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70</v>
      </c>
      <c r="AJ7" s="3">
        <v>40</v>
      </c>
      <c r="AK7" s="3">
        <v>30</v>
      </c>
      <c r="AL7" s="3"/>
      <c r="AM7" s="3"/>
      <c r="AN7" s="3">
        <v>35</v>
      </c>
      <c r="AO7" s="3">
        <v>30</v>
      </c>
      <c r="AP7" s="3">
        <v>5</v>
      </c>
      <c r="AQ7" s="3">
        <f t="shared" si="1"/>
        <v>70</v>
      </c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25</v>
      </c>
      <c r="C11" s="3">
        <f t="shared" ref="C11:AQ11" si="2">SUM(C5:C10)</f>
        <v>40</v>
      </c>
      <c r="D11" s="3">
        <f t="shared" si="2"/>
        <v>5</v>
      </c>
      <c r="E11" s="3">
        <f t="shared" si="2"/>
        <v>4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74</v>
      </c>
      <c r="AJ11" s="3">
        <f t="shared" si="2"/>
        <v>40</v>
      </c>
      <c r="AK11" s="3">
        <f t="shared" si="2"/>
        <v>34</v>
      </c>
      <c r="AL11" s="3">
        <f t="shared" si="2"/>
        <v>0</v>
      </c>
      <c r="AM11" s="3">
        <f t="shared" si="2"/>
        <v>0</v>
      </c>
      <c r="AN11" s="3">
        <f t="shared" si="2"/>
        <v>39</v>
      </c>
      <c r="AO11" s="3">
        <f t="shared" si="2"/>
        <v>30</v>
      </c>
      <c r="AP11" s="3">
        <f t="shared" si="2"/>
        <v>5</v>
      </c>
      <c r="AQ11" s="3">
        <f t="shared" si="2"/>
        <v>74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4" t="s">
        <v>27</v>
      </c>
      <c r="N14" s="34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5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5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>
        <v>3</v>
      </c>
      <c r="E20" s="3"/>
      <c r="F20" s="3"/>
      <c r="G20" s="3">
        <f>SUM(B20:F20)</f>
        <v>3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>
        <v>5</v>
      </c>
      <c r="E21" s="3"/>
      <c r="F21" s="3"/>
      <c r="G21" s="3">
        <f>SUM(B21:F21)</f>
        <v>5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8</v>
      </c>
      <c r="E22" s="3">
        <f t="shared" si="4"/>
        <v>0</v>
      </c>
      <c r="F22" s="3">
        <f t="shared" si="4"/>
        <v>0</v>
      </c>
      <c r="G22" s="3">
        <f t="shared" si="4"/>
        <v>8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5</v>
      </c>
      <c r="C28" s="27">
        <v>3</v>
      </c>
      <c r="D28" s="27">
        <v>0</v>
      </c>
      <c r="E28" s="3"/>
      <c r="F28" s="3">
        <f t="shared" si="5"/>
        <v>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15</v>
      </c>
      <c r="C29" s="3">
        <v>10</v>
      </c>
      <c r="D29" s="3"/>
      <c r="E29" s="3"/>
      <c r="F29" s="3">
        <f t="shared" si="5"/>
        <v>25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5</v>
      </c>
      <c r="C33" s="3">
        <v>0</v>
      </c>
      <c r="D33" s="3"/>
      <c r="E33" s="3"/>
      <c r="F33" s="3">
        <f t="shared" si="5"/>
        <v>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5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Q35"/>
  <sheetViews>
    <sheetView rightToLeft="1" topLeftCell="H1" workbookViewId="0">
      <selection activeCell="AF12" sqref="AF12"/>
    </sheetView>
  </sheetViews>
  <sheetFormatPr defaultColWidth="29.25"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3" bestFit="1" customWidth="1"/>
    <col min="30" max="32" width="3" customWidth="1"/>
    <col min="33" max="34" width="3" bestFit="1" customWidth="1"/>
    <col min="35" max="35" width="4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25" bestFit="1" customWidth="1"/>
  </cols>
  <sheetData>
    <row r="1" spans="1:43" ht="22.5">
      <c r="A1" s="95" t="s">
        <v>113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12</v>
      </c>
      <c r="AD3" s="82"/>
      <c r="AE3" s="82"/>
      <c r="AF3" s="82"/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3"/>
      <c r="AE4" s="83"/>
      <c r="AF4" s="83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19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6" si="0">SUM(B5:AH5)</f>
        <v>19</v>
      </c>
      <c r="AJ5" s="3"/>
      <c r="AK5" s="3"/>
      <c r="AL5" s="3"/>
      <c r="AM5" s="3"/>
      <c r="AN5" s="3">
        <v>19</v>
      </c>
      <c r="AO5" s="3"/>
      <c r="AP5" s="3"/>
      <c r="AQ5" s="3">
        <f t="shared" ref="AQ5:AQ10" si="1">SUM(AN5:AP5)</f>
        <v>19</v>
      </c>
    </row>
    <row r="6" spans="1:43">
      <c r="A6" s="2" t="s">
        <v>72</v>
      </c>
      <c r="B6" s="3"/>
      <c r="C6" s="3"/>
      <c r="D6" s="27"/>
      <c r="E6" s="3"/>
      <c r="F6" s="3"/>
      <c r="G6" s="27">
        <v>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9</v>
      </c>
      <c r="AJ6" s="3"/>
      <c r="AK6" s="3"/>
      <c r="AL6" s="3"/>
      <c r="AM6" s="3"/>
      <c r="AN6" s="3"/>
      <c r="AO6" s="3"/>
      <c r="AP6" s="3">
        <v>9</v>
      </c>
      <c r="AQ6" s="3">
        <f t="shared" si="1"/>
        <v>9</v>
      </c>
    </row>
    <row r="7" spans="1:43">
      <c r="A7" s="2" t="s">
        <v>73</v>
      </c>
      <c r="B7" s="3">
        <v>75</v>
      </c>
      <c r="C7" s="3">
        <v>50</v>
      </c>
      <c r="D7" s="27"/>
      <c r="E7" s="3"/>
      <c r="F7" s="3"/>
      <c r="G7" s="27">
        <v>13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>SUM(B7:AH7)</f>
        <v>138</v>
      </c>
      <c r="AJ7" s="3"/>
      <c r="AK7" s="3"/>
      <c r="AL7" s="3"/>
      <c r="AM7" s="3"/>
      <c r="AN7" s="3">
        <v>30</v>
      </c>
      <c r="AO7" s="3">
        <v>26</v>
      </c>
      <c r="AP7" s="3">
        <v>82</v>
      </c>
      <c r="AQ7" s="3">
        <f t="shared" si="1"/>
        <v>138</v>
      </c>
    </row>
    <row r="8" spans="1:43">
      <c r="A8" s="2" t="s">
        <v>74</v>
      </c>
      <c r="B8" s="3"/>
      <c r="C8" s="3">
        <v>10</v>
      </c>
      <c r="D8" s="27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ref="AI8:AI10" si="2">SUM(B8:AH8)</f>
        <v>18</v>
      </c>
      <c r="AJ8" s="3"/>
      <c r="AK8" s="3"/>
      <c r="AL8" s="3"/>
      <c r="AM8" s="3"/>
      <c r="AN8" s="3">
        <v>6</v>
      </c>
      <c r="AO8" s="3">
        <v>12</v>
      </c>
      <c r="AP8" s="3"/>
      <c r="AQ8" s="3">
        <f t="shared" si="1"/>
        <v>18</v>
      </c>
    </row>
    <row r="9" spans="1:43">
      <c r="A9" s="2" t="s">
        <v>75</v>
      </c>
      <c r="B9" s="3"/>
      <c r="C9" s="3"/>
      <c r="D9" s="27"/>
      <c r="E9" s="3"/>
      <c r="F9" s="3">
        <v>2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2"/>
        <v>2</v>
      </c>
      <c r="AJ9" s="3"/>
      <c r="AK9" s="3"/>
      <c r="AL9" s="3"/>
      <c r="AM9" s="3"/>
      <c r="AN9" s="3">
        <v>2</v>
      </c>
      <c r="AO9" s="3"/>
      <c r="AP9" s="3"/>
      <c r="AQ9" s="3">
        <f t="shared" si="1"/>
        <v>2</v>
      </c>
    </row>
    <row r="10" spans="1:43" ht="18">
      <c r="A10" s="28" t="s">
        <v>76</v>
      </c>
      <c r="B10" s="3"/>
      <c r="C10" s="3"/>
      <c r="D10" s="27"/>
      <c r="E10" s="3"/>
      <c r="F10" s="27">
        <v>1</v>
      </c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2"/>
        <v>1</v>
      </c>
      <c r="AJ10" s="3"/>
      <c r="AK10" s="3"/>
      <c r="AL10" s="3"/>
      <c r="AM10" s="3"/>
      <c r="AN10" s="3">
        <v>1</v>
      </c>
      <c r="AO10" s="3"/>
      <c r="AP10" s="3"/>
      <c r="AQ10" s="3">
        <f t="shared" si="1"/>
        <v>1</v>
      </c>
    </row>
    <row r="11" spans="1:43">
      <c r="A11" s="28" t="s">
        <v>18</v>
      </c>
      <c r="B11" s="3">
        <f>SUM(B5:B10)</f>
        <v>75</v>
      </c>
      <c r="C11" s="3">
        <f t="shared" ref="C11:AQ11" si="3">SUM(C5:C10)</f>
        <v>60</v>
      </c>
      <c r="D11" s="3">
        <f t="shared" si="3"/>
        <v>8</v>
      </c>
      <c r="E11" s="3">
        <f t="shared" si="3"/>
        <v>19</v>
      </c>
      <c r="F11" s="3">
        <f t="shared" si="3"/>
        <v>3</v>
      </c>
      <c r="G11" s="3">
        <f t="shared" si="3"/>
        <v>22</v>
      </c>
      <c r="H11" s="3">
        <f t="shared" si="3"/>
        <v>0</v>
      </c>
      <c r="I11" s="3">
        <f t="shared" si="3"/>
        <v>0</v>
      </c>
      <c r="J11" s="3">
        <f t="shared" si="3"/>
        <v>0</v>
      </c>
      <c r="K11" s="3">
        <f t="shared" si="3"/>
        <v>0</v>
      </c>
      <c r="L11" s="3">
        <f t="shared" si="3"/>
        <v>0</v>
      </c>
      <c r="M11" s="3">
        <f t="shared" si="3"/>
        <v>0</v>
      </c>
      <c r="N11" s="3">
        <f t="shared" si="3"/>
        <v>0</v>
      </c>
      <c r="O11" s="3">
        <f t="shared" si="3"/>
        <v>0</v>
      </c>
      <c r="P11" s="3">
        <f t="shared" si="3"/>
        <v>0</v>
      </c>
      <c r="Q11" s="3">
        <f t="shared" si="3"/>
        <v>0</v>
      </c>
      <c r="R11" s="3">
        <f t="shared" si="3"/>
        <v>0</v>
      </c>
      <c r="S11" s="3">
        <f t="shared" si="3"/>
        <v>0</v>
      </c>
      <c r="T11" s="3">
        <f t="shared" si="3"/>
        <v>0</v>
      </c>
      <c r="U11" s="3">
        <f t="shared" si="3"/>
        <v>0</v>
      </c>
      <c r="V11" s="3">
        <f t="shared" si="3"/>
        <v>0</v>
      </c>
      <c r="W11" s="3">
        <f t="shared" si="3"/>
        <v>0</v>
      </c>
      <c r="X11" s="3">
        <f t="shared" si="3"/>
        <v>0</v>
      </c>
      <c r="Y11" s="3">
        <f t="shared" si="3"/>
        <v>0</v>
      </c>
      <c r="Z11" s="3">
        <f t="shared" si="3"/>
        <v>0</v>
      </c>
      <c r="AA11" s="3">
        <f t="shared" si="3"/>
        <v>0</v>
      </c>
      <c r="AB11" s="3">
        <f t="shared" si="3"/>
        <v>0</v>
      </c>
      <c r="AC11" s="3">
        <f t="shared" si="3"/>
        <v>0</v>
      </c>
      <c r="AD11" s="3"/>
      <c r="AE11" s="3"/>
      <c r="AF11" s="3"/>
      <c r="AG11" s="3">
        <f t="shared" si="3"/>
        <v>0</v>
      </c>
      <c r="AH11" s="3">
        <f t="shared" si="3"/>
        <v>0</v>
      </c>
      <c r="AI11" s="3">
        <f>SUM(AI5:AI10)</f>
        <v>187</v>
      </c>
      <c r="AJ11" s="3">
        <f t="shared" si="3"/>
        <v>0</v>
      </c>
      <c r="AK11" s="3">
        <f t="shared" si="3"/>
        <v>0</v>
      </c>
      <c r="AL11" s="3">
        <f t="shared" si="3"/>
        <v>0</v>
      </c>
      <c r="AM11" s="3">
        <f t="shared" si="3"/>
        <v>0</v>
      </c>
      <c r="AN11" s="3">
        <f>SUM(AN5:AN10)</f>
        <v>58</v>
      </c>
      <c r="AO11" s="3">
        <f>SUM(AO5:AO10)</f>
        <v>38</v>
      </c>
      <c r="AP11" s="3">
        <f>SUM(AP5:AP10)</f>
        <v>91</v>
      </c>
      <c r="AQ11" s="3">
        <f t="shared" si="3"/>
        <v>187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80" t="s">
        <v>27</v>
      </c>
      <c r="N14" s="80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81" t="s">
        <v>83</v>
      </c>
      <c r="B15" s="3">
        <v>8</v>
      </c>
      <c r="C15" s="3"/>
      <c r="D15" s="3"/>
      <c r="E15" s="3"/>
      <c r="F15" s="3"/>
      <c r="G15" s="3"/>
      <c r="H15" s="3"/>
      <c r="I15" s="3"/>
      <c r="J15" s="3"/>
      <c r="K15" s="3">
        <f>SUM(B15:J15)</f>
        <v>8</v>
      </c>
      <c r="L15" s="3">
        <v>6</v>
      </c>
      <c r="M15" s="3">
        <v>2</v>
      </c>
      <c r="N15" s="3"/>
      <c r="O15" s="3"/>
      <c r="P15" s="3">
        <f>SUM(L15:O15)</f>
        <v>8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81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8</v>
      </c>
      <c r="C17" s="3">
        <f t="shared" ref="C17:P17" si="4">SUM(C15:C16)</f>
        <v>0</v>
      </c>
      <c r="D17" s="3">
        <f t="shared" si="4"/>
        <v>0</v>
      </c>
      <c r="E17" s="3">
        <f t="shared" si="4"/>
        <v>0</v>
      </c>
      <c r="F17" s="3">
        <f t="shared" si="4"/>
        <v>0</v>
      </c>
      <c r="G17" s="3">
        <f t="shared" si="4"/>
        <v>0</v>
      </c>
      <c r="H17" s="3">
        <f t="shared" si="4"/>
        <v>0</v>
      </c>
      <c r="I17" s="3">
        <f t="shared" si="4"/>
        <v>0</v>
      </c>
      <c r="J17" s="3">
        <f t="shared" si="4"/>
        <v>0</v>
      </c>
      <c r="K17" s="3">
        <f t="shared" si="4"/>
        <v>8</v>
      </c>
      <c r="L17" s="3">
        <f t="shared" si="4"/>
        <v>6</v>
      </c>
      <c r="M17" s="3">
        <f t="shared" si="4"/>
        <v>2</v>
      </c>
      <c r="N17" s="3">
        <f t="shared" si="4"/>
        <v>0</v>
      </c>
      <c r="O17" s="3">
        <f t="shared" si="4"/>
        <v>0</v>
      </c>
      <c r="P17" s="3">
        <f t="shared" si="4"/>
        <v>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5">SUM(B20:B21)</f>
        <v>0</v>
      </c>
      <c r="C22" s="3">
        <f t="shared" si="5"/>
        <v>0</v>
      </c>
      <c r="D22" s="3">
        <f t="shared" si="5"/>
        <v>0</v>
      </c>
      <c r="E22" s="3">
        <f t="shared" si="5"/>
        <v>0</v>
      </c>
      <c r="F22" s="3">
        <f t="shared" si="5"/>
        <v>0</v>
      </c>
      <c r="G22" s="3">
        <f t="shared" si="5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6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6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2</v>
      </c>
      <c r="C28" s="27"/>
      <c r="D28" s="27"/>
      <c r="E28" s="3"/>
      <c r="F28" s="3">
        <f t="shared" si="6"/>
        <v>2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3</v>
      </c>
      <c r="C29" s="3"/>
      <c r="D29" s="3"/>
      <c r="E29" s="3"/>
      <c r="F29" s="3">
        <f t="shared" si="6"/>
        <v>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6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6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6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5</v>
      </c>
      <c r="C33" s="3"/>
      <c r="D33" s="3"/>
      <c r="E33" s="3"/>
      <c r="F33" s="3">
        <f t="shared" si="6"/>
        <v>5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6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7.25">
      <c r="A35" s="14" t="s">
        <v>18</v>
      </c>
      <c r="B35" s="19"/>
      <c r="C35" s="19"/>
      <c r="D35" s="19"/>
      <c r="E35" s="19"/>
      <c r="F35" s="19">
        <f>SUM(F25:F34)</f>
        <v>10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E1" workbookViewId="0">
      <selection activeCell="AF9" sqref="AF9"/>
    </sheetView>
  </sheetViews>
  <sheetFormatPr defaultRowHeight="14.25"/>
  <cols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2.625" bestFit="1" customWidth="1"/>
    <col min="30" max="32" width="2.625" customWidth="1"/>
    <col min="33" max="34" width="2.625" bestFit="1" customWidth="1"/>
    <col min="35" max="35" width="2.7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95" t="s">
        <v>112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12</v>
      </c>
      <c r="AD3" s="82"/>
      <c r="AE3" s="82"/>
      <c r="AF3" s="82"/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3"/>
      <c r="AE4" s="83"/>
      <c r="AF4" s="83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0</v>
      </c>
      <c r="C5" s="3">
        <v>0</v>
      </c>
      <c r="D5" s="3">
        <v>0</v>
      </c>
      <c r="E5" s="27">
        <v>35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/>
      <c r="AE5" s="3"/>
      <c r="AF5" s="3"/>
      <c r="AG5" s="3">
        <v>0</v>
      </c>
      <c r="AH5" s="3">
        <v>0</v>
      </c>
      <c r="AI5" s="3">
        <f t="shared" ref="AI5:AI10" si="0">SUM(B5:AH5)</f>
        <v>35</v>
      </c>
      <c r="AJ5" s="3">
        <v>30</v>
      </c>
      <c r="AK5" s="3">
        <v>70</v>
      </c>
      <c r="AL5" s="3">
        <v>0</v>
      </c>
      <c r="AM5" s="3">
        <v>0</v>
      </c>
      <c r="AN5" s="3">
        <v>6</v>
      </c>
      <c r="AO5" s="3">
        <v>24</v>
      </c>
      <c r="AP5" s="3">
        <v>5</v>
      </c>
      <c r="AQ5" s="3">
        <f t="shared" ref="AQ5:AQ10" si="1">SUM(AN5:AP5)</f>
        <v>35</v>
      </c>
    </row>
    <row r="6" spans="1:43">
      <c r="A6" s="2" t="s">
        <v>72</v>
      </c>
      <c r="B6" s="3">
        <v>0</v>
      </c>
      <c r="C6" s="3">
        <v>0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/>
      <c r="AE6" s="3"/>
      <c r="AF6" s="3"/>
      <c r="AG6" s="3">
        <v>0</v>
      </c>
      <c r="AH6" s="3">
        <v>0</v>
      </c>
      <c r="AI6" s="3">
        <f t="shared" si="0"/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f t="shared" si="1"/>
        <v>0</v>
      </c>
    </row>
    <row r="7" spans="1:43">
      <c r="A7" s="2" t="s">
        <v>73</v>
      </c>
      <c r="B7" s="3">
        <v>32</v>
      </c>
      <c r="C7" s="3">
        <v>80</v>
      </c>
      <c r="D7" s="27">
        <v>1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/>
      <c r="AE7" s="3"/>
      <c r="AF7" s="3"/>
      <c r="AG7" s="3">
        <v>0</v>
      </c>
      <c r="AH7" s="3">
        <v>0</v>
      </c>
      <c r="AI7" s="3">
        <f t="shared" si="0"/>
        <v>113</v>
      </c>
      <c r="AJ7" s="3">
        <v>65</v>
      </c>
      <c r="AK7" s="3">
        <v>35</v>
      </c>
      <c r="AL7" s="3">
        <v>0</v>
      </c>
      <c r="AM7" s="3">
        <v>0</v>
      </c>
      <c r="AN7" s="3">
        <v>35</v>
      </c>
      <c r="AO7" s="3">
        <v>23</v>
      </c>
      <c r="AP7" s="3">
        <v>55</v>
      </c>
      <c r="AQ7" s="3">
        <f t="shared" si="1"/>
        <v>113</v>
      </c>
    </row>
    <row r="8" spans="1:43">
      <c r="A8" s="2" t="s">
        <v>74</v>
      </c>
      <c r="B8" s="3">
        <v>0</v>
      </c>
      <c r="C8" s="3">
        <v>1</v>
      </c>
      <c r="D8" s="27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/>
      <c r="AE8" s="3"/>
      <c r="AF8" s="3"/>
      <c r="AG8" s="3">
        <v>0</v>
      </c>
      <c r="AH8" s="3">
        <v>0</v>
      </c>
      <c r="AI8" s="3">
        <f t="shared" si="0"/>
        <v>1</v>
      </c>
      <c r="AJ8" s="3">
        <v>0</v>
      </c>
      <c r="AK8" s="3">
        <v>0</v>
      </c>
      <c r="AL8" s="3">
        <v>0</v>
      </c>
      <c r="AM8" s="3">
        <v>0</v>
      </c>
      <c r="AN8" s="3">
        <v>1</v>
      </c>
      <c r="AO8" s="3">
        <v>0</v>
      </c>
      <c r="AP8" s="3">
        <v>0</v>
      </c>
      <c r="AQ8" s="3">
        <f t="shared" si="1"/>
        <v>1</v>
      </c>
    </row>
    <row r="9" spans="1:43">
      <c r="A9" s="2" t="s">
        <v>75</v>
      </c>
      <c r="B9" s="3">
        <v>0</v>
      </c>
      <c r="C9" s="3">
        <v>0</v>
      </c>
      <c r="D9" s="27">
        <v>0</v>
      </c>
      <c r="E9" s="3">
        <v>0</v>
      </c>
      <c r="F9" s="3">
        <v>0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/>
      <c r="AE9" s="3"/>
      <c r="AF9" s="3"/>
      <c r="AG9" s="3">
        <v>0</v>
      </c>
      <c r="AH9" s="3">
        <v>0</v>
      </c>
      <c r="AI9" s="3">
        <f t="shared" si="0"/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f t="shared" si="1"/>
        <v>0</v>
      </c>
    </row>
    <row r="10" spans="1:43" ht="18">
      <c r="A10" s="28" t="s">
        <v>93</v>
      </c>
      <c r="B10" s="3">
        <v>0</v>
      </c>
      <c r="C10" s="3">
        <v>0</v>
      </c>
      <c r="D10" s="27">
        <v>0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/>
      <c r="AE10" s="3"/>
      <c r="AF10" s="3"/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28" t="s">
        <v>18</v>
      </c>
      <c r="B11" s="3">
        <f>SUM(B5:B10)</f>
        <v>32</v>
      </c>
      <c r="C11" s="3">
        <f t="shared" ref="C11:AQ11" si="2">SUM(C5:C10)</f>
        <v>81</v>
      </c>
      <c r="D11" s="3">
        <f t="shared" si="2"/>
        <v>1</v>
      </c>
      <c r="E11" s="3">
        <f t="shared" si="2"/>
        <v>35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149</v>
      </c>
      <c r="AJ11" s="3">
        <f t="shared" si="2"/>
        <v>95</v>
      </c>
      <c r="AK11" s="3">
        <f t="shared" si="2"/>
        <v>105</v>
      </c>
      <c r="AL11" s="3">
        <f t="shared" si="2"/>
        <v>0</v>
      </c>
      <c r="AM11" s="3">
        <f t="shared" si="2"/>
        <v>0</v>
      </c>
      <c r="AN11" s="3">
        <f t="shared" si="2"/>
        <v>42</v>
      </c>
      <c r="AO11" s="3">
        <f t="shared" si="2"/>
        <v>47</v>
      </c>
      <c r="AP11" s="3">
        <f t="shared" si="2"/>
        <v>60</v>
      </c>
      <c r="AQ11" s="3">
        <f t="shared" si="2"/>
        <v>149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79" t="s">
        <v>27</v>
      </c>
      <c r="N14" s="79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 ht="42.75">
      <c r="A15" s="78" t="s">
        <v>94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 ht="42.75">
      <c r="A16" s="78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 ht="28.5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12</v>
      </c>
      <c r="G20" s="3">
        <f>SUM(B20:F20)</f>
        <v>12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0</v>
      </c>
      <c r="D21" s="3">
        <v>2</v>
      </c>
      <c r="E21" s="3">
        <v>17</v>
      </c>
      <c r="F21" s="3">
        <v>25</v>
      </c>
      <c r="G21" s="3">
        <f>SUM(B21:F21)</f>
        <v>44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2</v>
      </c>
      <c r="E22" s="3">
        <f t="shared" si="4"/>
        <v>17</v>
      </c>
      <c r="F22" s="3">
        <f t="shared" si="4"/>
        <v>37</v>
      </c>
      <c r="G22" s="3">
        <f t="shared" si="4"/>
        <v>56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 ht="42.75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 ht="42.75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 ht="42.75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 ht="42.75">
      <c r="A28" s="14" t="s">
        <v>70</v>
      </c>
      <c r="B28" s="27">
        <v>0</v>
      </c>
      <c r="C28" s="27">
        <v>0</v>
      </c>
      <c r="D28" s="27">
        <v>0</v>
      </c>
      <c r="E28" s="3">
        <v>0</v>
      </c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 ht="42.75">
      <c r="A29" s="14" t="s">
        <v>69</v>
      </c>
      <c r="B29" s="3">
        <v>7</v>
      </c>
      <c r="C29" s="3">
        <v>6</v>
      </c>
      <c r="D29" s="3">
        <v>0</v>
      </c>
      <c r="E29" s="3">
        <v>0</v>
      </c>
      <c r="F29" s="3">
        <f t="shared" si="5"/>
        <v>13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 ht="28.5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 ht="28.5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 ht="28.5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0</v>
      </c>
      <c r="C33" s="3">
        <v>0</v>
      </c>
      <c r="D33" s="3">
        <v>0</v>
      </c>
      <c r="E33" s="3">
        <v>0</v>
      </c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>SUM(B25:B33)</f>
        <v>7</v>
      </c>
      <c r="C34" s="19">
        <f>SUM(C25:C33)</f>
        <v>6</v>
      </c>
      <c r="D34" s="19">
        <f>SUM(D25:D33)</f>
        <v>0</v>
      </c>
      <c r="E34" s="19">
        <f>SUM(E25:E33)</f>
        <v>0</v>
      </c>
      <c r="F34" s="19">
        <f>SUM(F25:F33)</f>
        <v>13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L16" sqref="AL16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109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10</v>
      </c>
      <c r="C5" s="3"/>
      <c r="D5" s="3"/>
      <c r="E5" s="27">
        <v>20</v>
      </c>
      <c r="F5" s="3"/>
      <c r="G5" s="3"/>
      <c r="H5" s="3"/>
      <c r="I5" s="27"/>
      <c r="J5" s="3"/>
      <c r="K5" s="3"/>
      <c r="L5" s="3"/>
      <c r="M5" s="3"/>
      <c r="N5" s="3"/>
      <c r="O5" s="3">
        <v>2</v>
      </c>
      <c r="P5" s="3"/>
      <c r="Q5" s="27">
        <v>3</v>
      </c>
      <c r="R5" s="3"/>
      <c r="S5" s="3"/>
      <c r="T5" s="3"/>
      <c r="U5" s="3"/>
      <c r="V5" s="3"/>
      <c r="W5" s="3"/>
      <c r="X5" s="3">
        <v>2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37</v>
      </c>
      <c r="AJ5" s="3"/>
      <c r="AK5" s="3"/>
      <c r="AL5" s="3"/>
      <c r="AM5" s="3"/>
      <c r="AN5" s="3">
        <v>25</v>
      </c>
      <c r="AO5" s="3">
        <v>10</v>
      </c>
      <c r="AP5" s="3">
        <v>2</v>
      </c>
      <c r="AQ5" s="3">
        <f>SUM(AN5:AP5)</f>
        <v>37</v>
      </c>
    </row>
    <row r="6" spans="1:43">
      <c r="A6" s="2" t="s">
        <v>72</v>
      </c>
      <c r="B6" s="3"/>
      <c r="C6" s="3">
        <v>10</v>
      </c>
      <c r="D6" s="27"/>
      <c r="E6" s="3"/>
      <c r="F6" s="3"/>
      <c r="G6" s="27">
        <v>40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50</v>
      </c>
      <c r="AJ6" s="3"/>
      <c r="AK6" s="3"/>
      <c r="AL6" s="3"/>
      <c r="AM6" s="3"/>
      <c r="AN6" s="3">
        <v>10</v>
      </c>
      <c r="AO6" s="3"/>
      <c r="AP6" s="3">
        <v>40</v>
      </c>
      <c r="AQ6" s="3">
        <f t="shared" ref="AQ6:AQ12" si="1">SUM(AN6:AP6)</f>
        <v>50</v>
      </c>
    </row>
    <row r="7" spans="1:43">
      <c r="A7" s="2" t="s">
        <v>73</v>
      </c>
      <c r="B7" s="3">
        <v>5</v>
      </c>
      <c r="C7" s="3">
        <v>450</v>
      </c>
      <c r="D7" s="27">
        <v>12</v>
      </c>
      <c r="E7" s="3"/>
      <c r="F7" s="3"/>
      <c r="G7" s="27">
        <v>30</v>
      </c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498</v>
      </c>
      <c r="AJ7" s="3"/>
      <c r="AK7" s="3"/>
      <c r="AL7" s="3"/>
      <c r="AM7" s="3"/>
      <c r="AN7" s="3">
        <v>197</v>
      </c>
      <c r="AO7" s="3">
        <v>214</v>
      </c>
      <c r="AP7" s="3">
        <v>87</v>
      </c>
      <c r="AQ7" s="3">
        <f t="shared" si="1"/>
        <v>498</v>
      </c>
    </row>
    <row r="8" spans="1:43">
      <c r="A8" s="2" t="s">
        <v>74</v>
      </c>
      <c r="B8" s="3"/>
      <c r="C8" s="3">
        <v>18</v>
      </c>
      <c r="D8" s="27">
        <v>4</v>
      </c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23</v>
      </c>
      <c r="AJ8" s="3"/>
      <c r="AK8" s="3"/>
      <c r="AL8" s="3"/>
      <c r="AM8" s="3"/>
      <c r="AN8" s="3">
        <v>15</v>
      </c>
      <c r="AO8" s="3">
        <v>8</v>
      </c>
      <c r="AP8" s="3"/>
      <c r="AQ8" s="3">
        <f t="shared" si="1"/>
        <v>23</v>
      </c>
    </row>
    <row r="9" spans="1:43">
      <c r="A9" s="2" t="s">
        <v>75</v>
      </c>
      <c r="B9" s="3"/>
      <c r="C9" s="3"/>
      <c r="D9" s="27"/>
      <c r="E9" s="3"/>
      <c r="F9" s="3">
        <v>3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3</v>
      </c>
      <c r="AJ9" s="3"/>
      <c r="AK9" s="3"/>
      <c r="AL9" s="3"/>
      <c r="AM9" s="3"/>
      <c r="AN9" s="3">
        <v>3</v>
      </c>
      <c r="AO9" s="3"/>
      <c r="AP9" s="3"/>
      <c r="AQ9" s="3">
        <f t="shared" si="1"/>
        <v>3</v>
      </c>
    </row>
    <row r="10" spans="1:43" ht="18">
      <c r="A10" s="28" t="s">
        <v>76</v>
      </c>
      <c r="B10" s="3"/>
      <c r="C10" s="3"/>
      <c r="D10" s="27"/>
      <c r="E10" s="3"/>
      <c r="F10" s="27">
        <v>1</v>
      </c>
      <c r="G10" s="3"/>
      <c r="H10" s="27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2</v>
      </c>
      <c r="AJ10" s="3"/>
      <c r="AK10" s="3"/>
      <c r="AL10" s="3"/>
      <c r="AM10" s="3"/>
      <c r="AN10" s="3">
        <v>2</v>
      </c>
      <c r="AO10" s="3"/>
      <c r="AP10" s="3"/>
      <c r="AQ10" s="3">
        <f t="shared" si="1"/>
        <v>2</v>
      </c>
    </row>
    <row r="11" spans="1:43">
      <c r="A11" s="28" t="s">
        <v>18</v>
      </c>
      <c r="B11" s="3">
        <f>SUM(B5:B10)</f>
        <v>15</v>
      </c>
      <c r="C11" s="3">
        <f t="shared" ref="C11:AP11" si="2">SUM(C5:C10)</f>
        <v>478</v>
      </c>
      <c r="D11" s="3">
        <f t="shared" si="2"/>
        <v>16</v>
      </c>
      <c r="E11" s="3">
        <f t="shared" si="2"/>
        <v>20</v>
      </c>
      <c r="F11" s="3">
        <f t="shared" si="2"/>
        <v>5</v>
      </c>
      <c r="G11" s="3">
        <f t="shared" si="2"/>
        <v>70</v>
      </c>
      <c r="H11" s="3">
        <f t="shared" si="2"/>
        <v>1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2</v>
      </c>
      <c r="P11" s="3">
        <f t="shared" si="2"/>
        <v>0</v>
      </c>
      <c r="Q11" s="3">
        <f t="shared" si="2"/>
        <v>3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1</v>
      </c>
      <c r="V11" s="3">
        <f t="shared" si="2"/>
        <v>0</v>
      </c>
      <c r="W11" s="3">
        <f t="shared" si="2"/>
        <v>0</v>
      </c>
      <c r="X11" s="3">
        <f t="shared" si="2"/>
        <v>2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613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252</v>
      </c>
      <c r="AO11" s="3">
        <f t="shared" si="2"/>
        <v>232</v>
      </c>
      <c r="AP11" s="3">
        <f t="shared" si="2"/>
        <v>129</v>
      </c>
      <c r="AQ11" s="3">
        <f t="shared" si="1"/>
        <v>613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3">
        <f t="shared" si="1"/>
        <v>0</v>
      </c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4" t="s">
        <v>27</v>
      </c>
      <c r="N14" s="34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5" t="s">
        <v>83</v>
      </c>
      <c r="B15" s="3">
        <v>46</v>
      </c>
      <c r="C15" s="3">
        <v>1</v>
      </c>
      <c r="D15" s="3"/>
      <c r="E15" s="3"/>
      <c r="F15" s="3"/>
      <c r="G15" s="3"/>
      <c r="H15" s="3"/>
      <c r="I15" s="3"/>
      <c r="J15" s="3"/>
      <c r="K15" s="3">
        <f>SUM(B15:J15)</f>
        <v>47</v>
      </c>
      <c r="L15" s="3">
        <v>10</v>
      </c>
      <c r="M15" s="3">
        <v>10</v>
      </c>
      <c r="N15" s="3">
        <v>12</v>
      </c>
      <c r="O15" s="3">
        <v>15</v>
      </c>
      <c r="P15" s="3">
        <f>SUM(L15:O15)</f>
        <v>47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5" t="s">
        <v>64</v>
      </c>
      <c r="B16" s="3"/>
      <c r="C16" s="3"/>
      <c r="D16" s="3">
        <v>2</v>
      </c>
      <c r="E16" s="3"/>
      <c r="F16" s="3"/>
      <c r="G16" s="3"/>
      <c r="H16" s="3"/>
      <c r="I16" s="3"/>
      <c r="J16" s="3"/>
      <c r="K16" s="3">
        <f>SUM(B16:J16)</f>
        <v>2</v>
      </c>
      <c r="L16" s="3">
        <v>2</v>
      </c>
      <c r="M16" s="3"/>
      <c r="N16" s="3"/>
      <c r="O16" s="3"/>
      <c r="P16" s="3">
        <f>SUM(L16:O16)</f>
        <v>2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46</v>
      </c>
      <c r="C17" s="3">
        <f t="shared" ref="C17:P17" si="3">SUM(C15:C16)</f>
        <v>1</v>
      </c>
      <c r="D17" s="3">
        <f t="shared" si="3"/>
        <v>2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49</v>
      </c>
      <c r="L17" s="3">
        <f t="shared" si="3"/>
        <v>12</v>
      </c>
      <c r="M17" s="3">
        <f t="shared" si="3"/>
        <v>10</v>
      </c>
      <c r="N17" s="3">
        <f t="shared" si="3"/>
        <v>12</v>
      </c>
      <c r="O17" s="3">
        <f t="shared" si="3"/>
        <v>15</v>
      </c>
      <c r="P17" s="3">
        <f t="shared" si="3"/>
        <v>49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>
        <v>4</v>
      </c>
      <c r="D20" s="3">
        <v>4</v>
      </c>
      <c r="E20" s="3">
        <v>5</v>
      </c>
      <c r="F20" s="3"/>
      <c r="G20" s="3">
        <f>SUM(B20:F20)</f>
        <v>13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>
        <v>10</v>
      </c>
      <c r="D21" s="3">
        <v>27</v>
      </c>
      <c r="E21" s="3">
        <v>15</v>
      </c>
      <c r="F21" s="3"/>
      <c r="G21" s="3">
        <f>SUM(B21:F21)</f>
        <v>52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14</v>
      </c>
      <c r="D22" s="3">
        <f t="shared" si="4"/>
        <v>31</v>
      </c>
      <c r="E22" s="3">
        <f t="shared" si="4"/>
        <v>20</v>
      </c>
      <c r="F22" s="3">
        <f t="shared" si="4"/>
        <v>0</v>
      </c>
      <c r="G22" s="3">
        <f t="shared" si="4"/>
        <v>65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10</v>
      </c>
      <c r="C25" s="3"/>
      <c r="D25" s="3"/>
      <c r="E25" s="3"/>
      <c r="F25" s="3">
        <f>SUM(B25:E25)</f>
        <v>10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ref="F27:F33" si="5">SUM(B27:E27)</f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5</v>
      </c>
      <c r="C28" s="27"/>
      <c r="D28" s="27"/>
      <c r="E28" s="3"/>
      <c r="F28" s="3">
        <f t="shared" si="5"/>
        <v>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5</v>
      </c>
      <c r="C29" s="3">
        <v>2</v>
      </c>
      <c r="D29" s="3"/>
      <c r="E29" s="3"/>
      <c r="F29" s="3">
        <f t="shared" si="5"/>
        <v>7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22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Q34"/>
  <sheetViews>
    <sheetView rightToLeft="1" workbookViewId="0">
      <selection activeCell="AK22" sqref="AK22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107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5</v>
      </c>
      <c r="C5" s="3"/>
      <c r="D5" s="3"/>
      <c r="E5" s="27">
        <v>4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9</v>
      </c>
      <c r="AJ5" s="3"/>
      <c r="AK5" s="3"/>
      <c r="AL5" s="3"/>
      <c r="AM5" s="3"/>
      <c r="AN5" s="3">
        <v>5</v>
      </c>
      <c r="AO5" s="3"/>
      <c r="AP5" s="3">
        <v>4</v>
      </c>
      <c r="AQ5" s="3">
        <f>SUM(AN5:AP5)</f>
        <v>9</v>
      </c>
    </row>
    <row r="6" spans="1:43">
      <c r="A6" s="2" t="s">
        <v>72</v>
      </c>
      <c r="B6" s="3"/>
      <c r="C6" s="3">
        <v>7</v>
      </c>
      <c r="D6" s="27"/>
      <c r="E6" s="3"/>
      <c r="F6" s="3"/>
      <c r="G6" s="27">
        <v>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8</v>
      </c>
      <c r="AJ6" s="3"/>
      <c r="AK6" s="3"/>
      <c r="AL6" s="3"/>
      <c r="AM6" s="3"/>
      <c r="AN6" s="3"/>
      <c r="AO6" s="3"/>
      <c r="AP6" s="3">
        <v>8</v>
      </c>
      <c r="AQ6" s="3">
        <f t="shared" ref="AQ6:AQ10" si="1">SUM(AN6:AP6)</f>
        <v>8</v>
      </c>
    </row>
    <row r="7" spans="1:43">
      <c r="A7" s="2" t="s">
        <v>73</v>
      </c>
      <c r="B7" s="3">
        <v>156</v>
      </c>
      <c r="C7" s="3">
        <v>57</v>
      </c>
      <c r="D7" s="27">
        <v>1</v>
      </c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214</v>
      </c>
      <c r="AJ7" s="3"/>
      <c r="AK7" s="3"/>
      <c r="AL7" s="3"/>
      <c r="AM7" s="3"/>
      <c r="AN7" s="3">
        <v>34</v>
      </c>
      <c r="AO7" s="3"/>
      <c r="AP7" s="3">
        <v>180</v>
      </c>
      <c r="AQ7" s="3">
        <f t="shared" si="1"/>
        <v>214</v>
      </c>
    </row>
    <row r="8" spans="1:43">
      <c r="A8" s="2" t="s">
        <v>74</v>
      </c>
      <c r="B8" s="3"/>
      <c r="C8" s="3">
        <v>15</v>
      </c>
      <c r="D8" s="27">
        <v>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18</v>
      </c>
      <c r="AJ8" s="3"/>
      <c r="AK8" s="3"/>
      <c r="AL8" s="3"/>
      <c r="AM8" s="3"/>
      <c r="AN8" s="3">
        <v>16</v>
      </c>
      <c r="AO8" s="3">
        <v>2</v>
      </c>
      <c r="AP8" s="3"/>
      <c r="AQ8" s="3">
        <f t="shared" si="1"/>
        <v>18</v>
      </c>
    </row>
    <row r="9" spans="1:43">
      <c r="A9" s="2" t="s">
        <v>75</v>
      </c>
      <c r="B9" s="3"/>
      <c r="C9" s="3"/>
      <c r="D9" s="27"/>
      <c r="E9" s="3"/>
      <c r="F9" s="3">
        <v>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/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161</v>
      </c>
      <c r="C11" s="3">
        <f t="shared" ref="C11:AQ11" si="2">SUM(C5:C10)</f>
        <v>79</v>
      </c>
      <c r="D11" s="3">
        <f t="shared" si="2"/>
        <v>3</v>
      </c>
      <c r="E11" s="3">
        <f t="shared" si="2"/>
        <v>4</v>
      </c>
      <c r="F11" s="3">
        <f t="shared" si="2"/>
        <v>1</v>
      </c>
      <c r="G11" s="3">
        <f t="shared" si="2"/>
        <v>1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1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250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56</v>
      </c>
      <c r="AO11" s="3">
        <f t="shared" si="2"/>
        <v>2</v>
      </c>
      <c r="AP11" s="3">
        <f t="shared" si="2"/>
        <v>192</v>
      </c>
      <c r="AQ11" s="3">
        <f t="shared" si="2"/>
        <v>250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4" t="s">
        <v>27</v>
      </c>
      <c r="N14" s="34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5" t="s">
        <v>83</v>
      </c>
      <c r="B15" s="3"/>
      <c r="C15" s="3">
        <v>1</v>
      </c>
      <c r="D15" s="3"/>
      <c r="E15" s="3"/>
      <c r="F15" s="3"/>
      <c r="G15" s="3"/>
      <c r="H15" s="3"/>
      <c r="I15" s="3"/>
      <c r="J15" s="3"/>
      <c r="K15" s="3">
        <f>SUM(B15:J15)</f>
        <v>1</v>
      </c>
      <c r="L15" s="3"/>
      <c r="M15" s="3"/>
      <c r="N15" s="3">
        <v>1</v>
      </c>
      <c r="O15" s="3"/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5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1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</v>
      </c>
      <c r="L17" s="3">
        <f t="shared" si="3"/>
        <v>0</v>
      </c>
      <c r="M17" s="3">
        <f t="shared" si="3"/>
        <v>0</v>
      </c>
      <c r="N17" s="3">
        <f t="shared" si="3"/>
        <v>1</v>
      </c>
      <c r="O17" s="3">
        <f t="shared" si="3"/>
        <v>0</v>
      </c>
      <c r="P17" s="3">
        <f t="shared" si="3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>
        <v>2</v>
      </c>
      <c r="D28" s="27"/>
      <c r="E28" s="3"/>
      <c r="F28" s="3">
        <f t="shared" si="5"/>
        <v>2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>
        <v>3</v>
      </c>
      <c r="D29" s="3"/>
      <c r="E29" s="3"/>
      <c r="F29" s="3">
        <f t="shared" si="5"/>
        <v>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5"/>
  <sheetViews>
    <sheetView rightToLeft="1" topLeftCell="N1" workbookViewId="0">
      <selection activeCell="I24" sqref="I24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87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9</v>
      </c>
      <c r="F5" s="3"/>
      <c r="G5" s="3"/>
      <c r="H5" s="3"/>
      <c r="I5" s="27"/>
      <c r="J5" s="3"/>
      <c r="K5" s="3"/>
      <c r="L5" s="3"/>
      <c r="M5" s="3"/>
      <c r="N5" s="3"/>
      <c r="O5" s="3">
        <v>1</v>
      </c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10</v>
      </c>
      <c r="AJ5" s="3"/>
      <c r="AK5" s="3" t="s">
        <v>88</v>
      </c>
      <c r="AL5" s="3"/>
      <c r="AM5" s="3"/>
      <c r="AN5" s="3">
        <v>10</v>
      </c>
      <c r="AO5" s="3"/>
      <c r="AP5" s="3"/>
      <c r="AQ5" s="3">
        <f t="shared" ref="AQ5:AQ10" si="0">SUM(AN5:AP5)</f>
        <v>10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>SUM(B6:AH6)</f>
        <v>0</v>
      </c>
      <c r="AJ6" s="3"/>
      <c r="AK6" s="3"/>
      <c r="AL6" s="3"/>
      <c r="AM6" s="3"/>
      <c r="AN6" s="3"/>
      <c r="AO6" s="3"/>
      <c r="AP6" s="3"/>
      <c r="AQ6" s="3">
        <f t="shared" si="0"/>
        <v>0</v>
      </c>
    </row>
    <row r="7" spans="1:43">
      <c r="A7" s="2" t="s">
        <v>73</v>
      </c>
      <c r="B7" s="3">
        <v>27</v>
      </c>
      <c r="C7" s="3">
        <v>208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>SUM(B7:AH7)</f>
        <v>235</v>
      </c>
      <c r="AJ7" s="3" t="s">
        <v>88</v>
      </c>
      <c r="AK7" s="3" t="s">
        <v>88</v>
      </c>
      <c r="AL7" s="3"/>
      <c r="AM7" s="3"/>
      <c r="AN7" s="3">
        <v>120</v>
      </c>
      <c r="AO7" s="3">
        <v>88</v>
      </c>
      <c r="AP7" s="3">
        <v>27</v>
      </c>
      <c r="AQ7" s="3">
        <f t="shared" si="0"/>
        <v>235</v>
      </c>
    </row>
    <row r="8" spans="1:43">
      <c r="A8" s="2" t="s">
        <v>74</v>
      </c>
      <c r="B8" s="3"/>
      <c r="C8" s="3">
        <v>18</v>
      </c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>SUM(B8:AH8)</f>
        <v>18</v>
      </c>
      <c r="AJ8" s="3" t="s">
        <v>88</v>
      </c>
      <c r="AK8" s="3" t="s">
        <v>88</v>
      </c>
      <c r="AL8" s="3"/>
      <c r="AM8" s="3"/>
      <c r="AN8" s="3">
        <v>15</v>
      </c>
      <c r="AO8" s="3">
        <v>3</v>
      </c>
      <c r="AP8" s="3"/>
      <c r="AQ8" s="3">
        <f t="shared" si="0"/>
        <v>18</v>
      </c>
    </row>
    <row r="9" spans="1:43">
      <c r="A9" s="2" t="s">
        <v>75</v>
      </c>
      <c r="B9" s="3"/>
      <c r="C9" s="3"/>
      <c r="D9" s="27"/>
      <c r="E9" s="3"/>
      <c r="F9" s="3">
        <v>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>SUM(B9:AH9)</f>
        <v>1</v>
      </c>
      <c r="AJ9" s="3" t="s">
        <v>88</v>
      </c>
      <c r="AK9" s="3" t="s">
        <v>88</v>
      </c>
      <c r="AL9" s="3"/>
      <c r="AM9" s="3"/>
      <c r="AN9" s="3">
        <v>1</v>
      </c>
      <c r="AO9" s="3"/>
      <c r="AP9" s="3"/>
      <c r="AQ9" s="3">
        <f t="shared" si="0"/>
        <v>1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>SUM(E10:AH10)</f>
        <v>0</v>
      </c>
      <c r="AJ10" s="3"/>
      <c r="AK10" s="3"/>
      <c r="AL10" s="3"/>
      <c r="AM10" s="3"/>
      <c r="AN10" s="3"/>
      <c r="AO10" s="3"/>
      <c r="AP10" s="3"/>
      <c r="AQ10" s="3">
        <f t="shared" si="0"/>
        <v>0</v>
      </c>
    </row>
    <row r="11" spans="1:43">
      <c r="A11" s="28" t="s">
        <v>18</v>
      </c>
      <c r="B11" s="3">
        <f t="shared" ref="B11:AQ11" si="1">SUM(B5:B10)</f>
        <v>27</v>
      </c>
      <c r="C11" s="3">
        <f t="shared" si="1"/>
        <v>226</v>
      </c>
      <c r="D11" s="3">
        <f t="shared" si="1"/>
        <v>0</v>
      </c>
      <c r="E11" s="3">
        <f t="shared" si="1"/>
        <v>9</v>
      </c>
      <c r="F11" s="3">
        <f t="shared" si="1"/>
        <v>1</v>
      </c>
      <c r="G11" s="3">
        <f t="shared" si="1"/>
        <v>0</v>
      </c>
      <c r="H11" s="3">
        <f t="shared" si="1"/>
        <v>0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3">
        <f t="shared" si="1"/>
        <v>0</v>
      </c>
      <c r="M11" s="3">
        <f t="shared" si="1"/>
        <v>0</v>
      </c>
      <c r="N11" s="3">
        <f t="shared" si="1"/>
        <v>0</v>
      </c>
      <c r="O11" s="3">
        <f t="shared" si="1"/>
        <v>1</v>
      </c>
      <c r="P11" s="3">
        <f t="shared" si="1"/>
        <v>0</v>
      </c>
      <c r="Q11" s="3">
        <f t="shared" si="1"/>
        <v>0</v>
      </c>
      <c r="R11" s="3">
        <f t="shared" si="1"/>
        <v>0</v>
      </c>
      <c r="S11" s="3">
        <f t="shared" si="1"/>
        <v>0</v>
      </c>
      <c r="T11" s="3">
        <f t="shared" si="1"/>
        <v>0</v>
      </c>
      <c r="U11" s="3">
        <f t="shared" si="1"/>
        <v>0</v>
      </c>
      <c r="V11" s="3">
        <f t="shared" si="1"/>
        <v>0</v>
      </c>
      <c r="W11" s="3">
        <f t="shared" si="1"/>
        <v>0</v>
      </c>
      <c r="X11" s="3">
        <f t="shared" si="1"/>
        <v>0</v>
      </c>
      <c r="Y11" s="3">
        <f t="shared" si="1"/>
        <v>0</v>
      </c>
      <c r="Z11" s="3">
        <f t="shared" si="1"/>
        <v>0</v>
      </c>
      <c r="AA11" s="3">
        <f t="shared" si="1"/>
        <v>0</v>
      </c>
      <c r="AB11" s="3">
        <f t="shared" si="1"/>
        <v>0</v>
      </c>
      <c r="AC11" s="3">
        <f t="shared" si="1"/>
        <v>0</v>
      </c>
      <c r="AD11" s="3">
        <f t="shared" si="1"/>
        <v>0</v>
      </c>
      <c r="AE11" s="3">
        <f t="shared" si="1"/>
        <v>0</v>
      </c>
      <c r="AF11" s="3">
        <f t="shared" si="1"/>
        <v>0</v>
      </c>
      <c r="AG11" s="3">
        <f t="shared" si="1"/>
        <v>0</v>
      </c>
      <c r="AH11" s="3">
        <f t="shared" si="1"/>
        <v>0</v>
      </c>
      <c r="AI11" s="3">
        <f t="shared" si="1"/>
        <v>264</v>
      </c>
      <c r="AJ11" s="3">
        <f t="shared" si="1"/>
        <v>0</v>
      </c>
      <c r="AK11" s="3">
        <f t="shared" si="1"/>
        <v>0</v>
      </c>
      <c r="AL11" s="3">
        <f t="shared" si="1"/>
        <v>0</v>
      </c>
      <c r="AM11" s="3">
        <f t="shared" si="1"/>
        <v>0</v>
      </c>
      <c r="AN11" s="3">
        <f t="shared" si="1"/>
        <v>146</v>
      </c>
      <c r="AO11" s="3">
        <f t="shared" si="1"/>
        <v>91</v>
      </c>
      <c r="AP11" s="3">
        <f t="shared" si="1"/>
        <v>27</v>
      </c>
      <c r="AQ11" s="3">
        <f t="shared" si="1"/>
        <v>264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6</v>
      </c>
      <c r="C15" s="3"/>
      <c r="D15" s="3"/>
      <c r="E15" s="3"/>
      <c r="F15" s="3"/>
      <c r="G15" s="3"/>
      <c r="H15" s="3"/>
      <c r="I15" s="3"/>
      <c r="J15" s="3"/>
      <c r="K15" s="3">
        <f>SUM(B15:J15)</f>
        <v>6</v>
      </c>
      <c r="L15" s="3">
        <v>1</v>
      </c>
      <c r="M15" s="3">
        <v>2</v>
      </c>
      <c r="N15" s="3">
        <v>3</v>
      </c>
      <c r="O15" s="3"/>
      <c r="P15" s="3">
        <f>SUM(L15:O15)</f>
        <v>6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6</v>
      </c>
      <c r="C17" s="3">
        <f t="shared" ref="C17:P17" si="2">SUM(C15:C16)</f>
        <v>0</v>
      </c>
      <c r="D17" s="3">
        <f t="shared" si="2"/>
        <v>0</v>
      </c>
      <c r="E17" s="3">
        <f t="shared" si="2"/>
        <v>0</v>
      </c>
      <c r="F17" s="3">
        <f t="shared" si="2"/>
        <v>0</v>
      </c>
      <c r="G17" s="3">
        <f t="shared" si="2"/>
        <v>0</v>
      </c>
      <c r="H17" s="3">
        <f t="shared" si="2"/>
        <v>0</v>
      </c>
      <c r="I17" s="3">
        <f t="shared" si="2"/>
        <v>0</v>
      </c>
      <c r="J17" s="3">
        <f t="shared" si="2"/>
        <v>0</v>
      </c>
      <c r="K17" s="3">
        <f t="shared" si="2"/>
        <v>6</v>
      </c>
      <c r="L17" s="3">
        <f t="shared" si="2"/>
        <v>1</v>
      </c>
      <c r="M17" s="3">
        <f t="shared" si="2"/>
        <v>2</v>
      </c>
      <c r="N17" s="3">
        <f t="shared" si="2"/>
        <v>3</v>
      </c>
      <c r="O17" s="3">
        <f t="shared" si="2"/>
        <v>0</v>
      </c>
      <c r="P17" s="3">
        <f t="shared" si="2"/>
        <v>6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3">SUM(C20:C21)</f>
        <v>0</v>
      </c>
      <c r="D22" s="3">
        <f t="shared" si="3"/>
        <v>0</v>
      </c>
      <c r="E22" s="3">
        <f t="shared" si="3"/>
        <v>0</v>
      </c>
      <c r="F22" s="3">
        <f t="shared" si="3"/>
        <v>0</v>
      </c>
      <c r="G22" s="3">
        <f t="shared" si="3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4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4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20</v>
      </c>
      <c r="C28" s="27"/>
      <c r="D28" s="27"/>
      <c r="E28" s="3"/>
      <c r="F28" s="3">
        <f t="shared" si="4"/>
        <v>20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25</v>
      </c>
      <c r="C29" s="3">
        <v>8</v>
      </c>
      <c r="D29" s="3"/>
      <c r="E29" s="3"/>
      <c r="F29" s="3">
        <f t="shared" si="4"/>
        <v>33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4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4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4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4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4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7.25">
      <c r="B35" s="19">
        <v>45</v>
      </c>
      <c r="C35" s="19">
        <v>8</v>
      </c>
      <c r="D35" s="19"/>
      <c r="E35" s="19"/>
      <c r="F35" s="19">
        <f>SUM(F25:F34)</f>
        <v>53</v>
      </c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AK21" sqref="AK21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89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0</v>
      </c>
      <c r="AJ5" s="37">
        <v>0</v>
      </c>
      <c r="AK5" s="38">
        <f>'[1]راننده حرفه اي'!AH5</f>
        <v>1</v>
      </c>
      <c r="AL5" s="37">
        <v>0</v>
      </c>
      <c r="AM5" s="37">
        <f>'[1]راننده حرفه اي'!AJ5</f>
        <v>0</v>
      </c>
      <c r="AN5" s="3">
        <v>0</v>
      </c>
      <c r="AO5" s="3">
        <v>0</v>
      </c>
      <c r="AP5" s="3">
        <v>0</v>
      </c>
      <c r="AQ5" s="3">
        <f>SUM(AN5:AP5)</f>
        <v>0</v>
      </c>
    </row>
    <row r="6" spans="1:43">
      <c r="A6" s="2" t="s">
        <v>72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0" si="0">SUM(B6:AH6)</f>
        <v>0</v>
      </c>
      <c r="AJ6" s="37">
        <f>'[1]راننده حرفه اي'!AG6</f>
        <v>0</v>
      </c>
      <c r="AK6" s="37">
        <f>'[1]راننده حرفه اي'!AH6</f>
        <v>0</v>
      </c>
      <c r="AL6" s="37">
        <f>'[1]راننده حرفه اي'!AI6</f>
        <v>0</v>
      </c>
      <c r="AM6" s="37">
        <f>'[1]راننده حرفه اي'!AJ6</f>
        <v>0</v>
      </c>
      <c r="AN6" s="3">
        <v>0</v>
      </c>
      <c r="AO6" s="3">
        <v>0</v>
      </c>
      <c r="AP6" s="3">
        <v>0</v>
      </c>
      <c r="AQ6" s="3">
        <f t="shared" ref="AQ6:AQ10" si="1">SUM(AN6:AP6)</f>
        <v>0</v>
      </c>
    </row>
    <row r="7" spans="1:43">
      <c r="A7" s="2" t="s">
        <v>73</v>
      </c>
      <c r="B7" s="3">
        <v>0</v>
      </c>
      <c r="C7" s="36">
        <v>400</v>
      </c>
      <c r="D7" s="36">
        <v>0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400</v>
      </c>
      <c r="AJ7" s="38">
        <f>'[1]راننده حرفه اي'!AG7</f>
        <v>0.85</v>
      </c>
      <c r="AK7" s="38">
        <f>'[1]راننده حرفه اي'!AH7</f>
        <v>0.15</v>
      </c>
      <c r="AL7" s="37">
        <f>'[1]راننده حرفه اي'!AI7</f>
        <v>0</v>
      </c>
      <c r="AM7" s="37">
        <f>'[1]راننده حرفه اي'!AJ7</f>
        <v>0</v>
      </c>
      <c r="AN7" s="3">
        <v>400</v>
      </c>
      <c r="AO7" s="3">
        <v>0</v>
      </c>
      <c r="AP7" s="3">
        <v>0</v>
      </c>
      <c r="AQ7" s="3">
        <f t="shared" si="1"/>
        <v>400</v>
      </c>
    </row>
    <row r="8" spans="1:43">
      <c r="A8" s="2" t="s">
        <v>74</v>
      </c>
      <c r="B8" s="3">
        <v>0</v>
      </c>
      <c r="C8" s="36">
        <v>22</v>
      </c>
      <c r="D8" s="36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24</v>
      </c>
      <c r="AJ8" s="38">
        <f>'[1]راننده حرفه اي'!AG8</f>
        <v>0.95</v>
      </c>
      <c r="AK8" s="38">
        <f>'[1]راننده حرفه اي'!AH8</f>
        <v>0.05</v>
      </c>
      <c r="AL8" s="37">
        <f>'[1]راننده حرفه اي'!AI8</f>
        <v>0</v>
      </c>
      <c r="AM8" s="37">
        <f>'[1]راننده حرفه اي'!AJ8</f>
        <v>0</v>
      </c>
      <c r="AN8" s="3">
        <v>21</v>
      </c>
      <c r="AO8" s="3">
        <v>3</v>
      </c>
      <c r="AP8" s="3">
        <v>0</v>
      </c>
      <c r="AQ8" s="3">
        <f t="shared" si="1"/>
        <v>24</v>
      </c>
    </row>
    <row r="9" spans="1:43">
      <c r="A9" s="2" t="s">
        <v>75</v>
      </c>
      <c r="B9" s="3">
        <v>0</v>
      </c>
      <c r="C9" s="3">
        <v>0</v>
      </c>
      <c r="D9" s="3">
        <v>0</v>
      </c>
      <c r="E9" s="3">
        <v>0</v>
      </c>
      <c r="F9" s="36">
        <v>1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1</v>
      </c>
      <c r="AJ9" s="38">
        <f>'[1]راننده حرفه اي'!AG9</f>
        <v>1</v>
      </c>
      <c r="AK9" s="37">
        <f>'[1]راننده حرفه اي'!AH9</f>
        <v>0</v>
      </c>
      <c r="AL9" s="37">
        <f>'[1]راننده حرفه اي'!AI9</f>
        <v>0</v>
      </c>
      <c r="AM9" s="37">
        <f>'[1]راننده حرفه اي'!AJ9</f>
        <v>0</v>
      </c>
      <c r="AN9" s="3">
        <v>1</v>
      </c>
      <c r="AO9" s="3">
        <v>0</v>
      </c>
      <c r="AP9" s="3">
        <v>0</v>
      </c>
      <c r="AQ9" s="3">
        <f t="shared" si="1"/>
        <v>1</v>
      </c>
    </row>
    <row r="10" spans="1:43" ht="18">
      <c r="A10" s="28" t="s">
        <v>76</v>
      </c>
      <c r="B10" s="3">
        <v>0</v>
      </c>
      <c r="C10" s="3">
        <v>0</v>
      </c>
      <c r="D10" s="36">
        <v>2</v>
      </c>
      <c r="E10" s="3">
        <v>0</v>
      </c>
      <c r="F10" s="3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2</v>
      </c>
      <c r="AJ10" s="38">
        <f>'[1]راننده حرفه اي'!AG10</f>
        <v>1</v>
      </c>
      <c r="AK10" s="37">
        <f>'[1]راننده حرفه اي'!AH10</f>
        <v>0</v>
      </c>
      <c r="AL10" s="37">
        <f>'[1]راننده حرفه اي'!AI10</f>
        <v>0</v>
      </c>
      <c r="AM10" s="37">
        <f>'[1]راننده حرفه اي'!AJ10</f>
        <v>0</v>
      </c>
      <c r="AN10" s="3">
        <v>0</v>
      </c>
      <c r="AO10" s="3">
        <v>2</v>
      </c>
      <c r="AP10" s="3">
        <v>0</v>
      </c>
      <c r="AQ10" s="3">
        <f t="shared" si="1"/>
        <v>2</v>
      </c>
    </row>
    <row r="11" spans="1:43">
      <c r="A11" s="28" t="s">
        <v>18</v>
      </c>
      <c r="B11" s="3">
        <f>SUM(B5:B10)</f>
        <v>0</v>
      </c>
      <c r="C11" s="3">
        <f t="shared" ref="C11:AQ11" si="2">SUM(C5:C10)</f>
        <v>422</v>
      </c>
      <c r="D11" s="3">
        <f t="shared" si="2"/>
        <v>4</v>
      </c>
      <c r="E11" s="3">
        <f t="shared" si="2"/>
        <v>0</v>
      </c>
      <c r="F11" s="3">
        <f t="shared" si="2"/>
        <v>1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427</v>
      </c>
      <c r="AJ11" s="3">
        <f t="shared" si="2"/>
        <v>3.8</v>
      </c>
      <c r="AK11" s="3">
        <f t="shared" si="2"/>
        <v>1.2</v>
      </c>
      <c r="AL11" s="3">
        <f t="shared" si="2"/>
        <v>0</v>
      </c>
      <c r="AM11" s="3">
        <f t="shared" si="2"/>
        <v>0</v>
      </c>
      <c r="AN11" s="3">
        <f t="shared" si="2"/>
        <v>422</v>
      </c>
      <c r="AO11" s="3">
        <f t="shared" si="2"/>
        <v>5</v>
      </c>
      <c r="AP11" s="3">
        <f t="shared" si="2"/>
        <v>0</v>
      </c>
      <c r="AQ11" s="3">
        <f t="shared" si="2"/>
        <v>427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/>
      <c r="K15" s="3">
        <v>6</v>
      </c>
      <c r="L15" s="36">
        <v>4</v>
      </c>
      <c r="M15" s="3">
        <v>3</v>
      </c>
      <c r="N15" s="3">
        <v>0</v>
      </c>
      <c r="O15" s="3">
        <v>0</v>
      </c>
      <c r="P15" s="3">
        <f>SUM(L15:O15)</f>
        <v>7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</v>
      </c>
      <c r="M16" s="3">
        <v>0</v>
      </c>
      <c r="N16" s="3">
        <v>0</v>
      </c>
      <c r="O16" s="3">
        <v>0</v>
      </c>
      <c r="P16" s="3">
        <f>SUM(L16:O16)</f>
        <v>1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7</v>
      </c>
      <c r="C17" s="3">
        <f t="shared" ref="C17:P17" si="3">SUM(C15:C16)</f>
        <v>0</v>
      </c>
      <c r="D17" s="3">
        <f t="shared" si="3"/>
        <v>1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7</v>
      </c>
      <c r="L17" s="3">
        <f t="shared" si="3"/>
        <v>5</v>
      </c>
      <c r="M17" s="3">
        <f t="shared" si="3"/>
        <v>3</v>
      </c>
      <c r="N17" s="3">
        <f t="shared" si="3"/>
        <v>0</v>
      </c>
      <c r="O17" s="3">
        <f t="shared" si="3"/>
        <v>0</v>
      </c>
      <c r="P17" s="3">
        <f t="shared" si="3"/>
        <v>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 t="s">
        <v>90</v>
      </c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0</v>
      </c>
      <c r="C28" s="27">
        <v>0</v>
      </c>
      <c r="D28" s="27">
        <v>0</v>
      </c>
      <c r="E28" s="3">
        <v>0</v>
      </c>
      <c r="F28" s="3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H1" workbookViewId="0">
      <selection activeCell="AC16" sqref="AC16"/>
    </sheetView>
  </sheetViews>
  <sheetFormatPr defaultColWidth="29.25"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1" width="4.125" customWidth="1"/>
    <col min="32" max="34" width="3" bestFit="1" customWidth="1"/>
    <col min="35" max="35" width="4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4.25" bestFit="1" customWidth="1"/>
  </cols>
  <sheetData>
    <row r="1" spans="1:43" ht="22.5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 ht="15" customHeight="1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2"/>
      <c r="AD3" s="82"/>
      <c r="AE3" s="82"/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3"/>
      <c r="AD4" s="83"/>
      <c r="AE4" s="83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0" si="0">SUM(B5:AH5)</f>
        <v>0</v>
      </c>
      <c r="AJ5" s="3"/>
      <c r="AK5" s="3"/>
      <c r="AL5" s="3"/>
      <c r="AM5" s="3"/>
      <c r="AN5" s="3"/>
      <c r="AO5" s="3"/>
      <c r="AP5" s="3"/>
      <c r="AQ5" s="3">
        <f t="shared" ref="AQ5:AQ10" si="1"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0</v>
      </c>
      <c r="AJ6" s="3"/>
      <c r="AK6" s="3"/>
      <c r="AL6" s="3"/>
      <c r="AM6" s="3"/>
      <c r="AN6" s="3"/>
      <c r="AO6" s="3"/>
      <c r="AP6" s="3"/>
      <c r="AQ6" s="3">
        <f t="shared" si="1"/>
        <v>0</v>
      </c>
    </row>
    <row r="7" spans="1:43">
      <c r="A7" s="2" t="s">
        <v>73</v>
      </c>
      <c r="B7" s="3">
        <v>30</v>
      </c>
      <c r="C7" s="3">
        <v>29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v>59</v>
      </c>
      <c r="AJ7" s="3"/>
      <c r="AK7" s="3"/>
      <c r="AL7" s="3"/>
      <c r="AM7" s="3"/>
      <c r="AN7" s="3">
        <v>2</v>
      </c>
      <c r="AO7" s="3">
        <v>45</v>
      </c>
      <c r="AP7" s="3">
        <v>12</v>
      </c>
      <c r="AQ7" s="3">
        <f t="shared" si="1"/>
        <v>59</v>
      </c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30</v>
      </c>
      <c r="C11" s="3">
        <f t="shared" ref="C11:AQ11" si="2">SUM(C5:C10)</f>
        <v>29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/>
      <c r="AD11" s="3"/>
      <c r="AE11" s="3"/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59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2</v>
      </c>
      <c r="AO11" s="3">
        <f t="shared" si="2"/>
        <v>45</v>
      </c>
      <c r="AP11" s="3">
        <f t="shared" si="2"/>
        <v>12</v>
      </c>
      <c r="AQ11" s="3">
        <f t="shared" si="2"/>
        <v>59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>
        <v>1</v>
      </c>
      <c r="E20" s="3"/>
      <c r="F20" s="3"/>
      <c r="G20" s="3">
        <v>1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F22" si="4">SUM(B20:B21)</f>
        <v>0</v>
      </c>
      <c r="C22" s="3">
        <f t="shared" si="4"/>
        <v>0</v>
      </c>
      <c r="D22" s="3">
        <v>1</v>
      </c>
      <c r="E22" s="3">
        <f t="shared" si="4"/>
        <v>0</v>
      </c>
      <c r="F22" s="3">
        <f t="shared" si="4"/>
        <v>0</v>
      </c>
      <c r="G22" s="3">
        <v>1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2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>
        <v>2</v>
      </c>
      <c r="E28" s="3"/>
      <c r="F28" s="3">
        <v>2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1</v>
      </c>
      <c r="C33" s="3"/>
      <c r="D33" s="3"/>
      <c r="E33" s="3"/>
      <c r="F33" s="3">
        <v>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1</v>
      </c>
      <c r="C34" s="19"/>
      <c r="D34" s="19"/>
      <c r="E34" s="19"/>
      <c r="F34" s="3">
        <v>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F3:AF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D1" workbookViewId="0">
      <selection activeCell="Z16" sqref="Z16"/>
    </sheetView>
  </sheetViews>
  <sheetFormatPr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31" width="3.625" customWidth="1"/>
    <col min="32" max="34" width="2.625" bestFit="1" customWidth="1"/>
    <col min="35" max="35" width="2.7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104" t="s">
        <v>92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</row>
    <row r="2" spans="1:43" ht="20.25">
      <c r="A2" s="105" t="s">
        <v>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</row>
    <row r="3" spans="1:43">
      <c r="A3" s="39" t="s">
        <v>0</v>
      </c>
      <c r="B3" s="102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45</v>
      </c>
      <c r="H3" s="102" t="s">
        <v>44</v>
      </c>
      <c r="I3" s="106" t="s">
        <v>46</v>
      </c>
      <c r="J3" s="102" t="s">
        <v>47</v>
      </c>
      <c r="K3" s="102" t="s">
        <v>48</v>
      </c>
      <c r="L3" s="102" t="s">
        <v>43</v>
      </c>
      <c r="M3" s="102" t="s">
        <v>49</v>
      </c>
      <c r="N3" s="102" t="s">
        <v>50</v>
      </c>
      <c r="O3" s="102" t="s">
        <v>51</v>
      </c>
      <c r="P3" s="102" t="s">
        <v>52</v>
      </c>
      <c r="Q3" s="102" t="s">
        <v>53</v>
      </c>
      <c r="R3" s="102" t="s">
        <v>54</v>
      </c>
      <c r="S3" s="102" t="s">
        <v>55</v>
      </c>
      <c r="T3" s="102" t="s">
        <v>56</v>
      </c>
      <c r="U3" s="102" t="s">
        <v>57</v>
      </c>
      <c r="V3" s="102" t="s">
        <v>58</v>
      </c>
      <c r="W3" s="102" t="s">
        <v>59</v>
      </c>
      <c r="X3" s="102" t="s">
        <v>60</v>
      </c>
      <c r="Y3" s="102" t="s">
        <v>61</v>
      </c>
      <c r="Z3" s="102" t="s">
        <v>62</v>
      </c>
      <c r="AA3" s="102" t="s">
        <v>63</v>
      </c>
      <c r="AB3" s="102" t="s">
        <v>65</v>
      </c>
      <c r="AC3" s="84"/>
      <c r="AD3" s="84"/>
      <c r="AE3" s="84"/>
      <c r="AF3" s="102" t="s">
        <v>12</v>
      </c>
      <c r="AG3" s="102" t="s">
        <v>12</v>
      </c>
      <c r="AH3" s="102" t="s">
        <v>12</v>
      </c>
      <c r="AI3" s="102" t="s">
        <v>18</v>
      </c>
      <c r="AJ3" s="108" t="s">
        <v>78</v>
      </c>
      <c r="AK3" s="109"/>
      <c r="AL3" s="109"/>
      <c r="AM3" s="110"/>
      <c r="AN3" s="108" t="s">
        <v>6</v>
      </c>
      <c r="AO3" s="109"/>
      <c r="AP3" s="110"/>
      <c r="AQ3" s="39" t="s">
        <v>7</v>
      </c>
    </row>
    <row r="4" spans="1:43">
      <c r="A4" s="39" t="s">
        <v>8</v>
      </c>
      <c r="B4" s="103"/>
      <c r="C4" s="103"/>
      <c r="D4" s="103"/>
      <c r="E4" s="103"/>
      <c r="F4" s="103"/>
      <c r="G4" s="103"/>
      <c r="H4" s="103"/>
      <c r="I4" s="107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85"/>
      <c r="AD4" s="85"/>
      <c r="AE4" s="85"/>
      <c r="AF4" s="103"/>
      <c r="AG4" s="103"/>
      <c r="AH4" s="103"/>
      <c r="AI4" s="103"/>
      <c r="AJ4" s="39" t="s">
        <v>9</v>
      </c>
      <c r="AK4" s="39" t="s">
        <v>10</v>
      </c>
      <c r="AL4" s="39" t="s">
        <v>11</v>
      </c>
      <c r="AM4" s="39" t="s">
        <v>12</v>
      </c>
      <c r="AN4" s="39" t="s">
        <v>13</v>
      </c>
      <c r="AO4" s="40" t="s">
        <v>14</v>
      </c>
      <c r="AP4" s="39" t="s">
        <v>15</v>
      </c>
      <c r="AQ4" s="39"/>
    </row>
    <row r="5" spans="1:43">
      <c r="A5" s="39" t="s">
        <v>71</v>
      </c>
      <c r="B5" s="36"/>
      <c r="C5" s="36"/>
      <c r="D5" s="41"/>
      <c r="E5" s="41"/>
      <c r="F5" s="41"/>
      <c r="G5" s="41"/>
      <c r="H5" s="41"/>
      <c r="I5" s="41"/>
      <c r="J5" s="36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>
        <f t="shared" ref="AI5:AI10" si="0">SUM(B5:AH5)</f>
        <v>0</v>
      </c>
      <c r="AJ5" s="41"/>
      <c r="AK5" s="41"/>
      <c r="AL5" s="41"/>
      <c r="AM5" s="41"/>
      <c r="AN5" s="36"/>
      <c r="AO5" s="36"/>
      <c r="AP5" s="36"/>
      <c r="AQ5" s="41">
        <f t="shared" ref="AQ5:AQ10" si="1">SUM(AN5:AP5)</f>
        <v>0</v>
      </c>
    </row>
    <row r="6" spans="1:43">
      <c r="A6" s="40" t="s">
        <v>72</v>
      </c>
      <c r="B6" s="36"/>
      <c r="C6" s="36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>
        <f t="shared" si="0"/>
        <v>0</v>
      </c>
      <c r="AJ6" s="41"/>
      <c r="AK6" s="41"/>
      <c r="AL6" s="41"/>
      <c r="AM6" s="41"/>
      <c r="AN6" s="36"/>
      <c r="AO6" s="36"/>
      <c r="AP6" s="36"/>
      <c r="AQ6" s="41">
        <f t="shared" si="1"/>
        <v>0</v>
      </c>
    </row>
    <row r="7" spans="1:43">
      <c r="A7" s="40" t="s">
        <v>73</v>
      </c>
      <c r="B7" s="41">
        <v>22</v>
      </c>
      <c r="C7" s="41">
        <v>165</v>
      </c>
      <c r="D7" s="41">
        <v>23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>
        <f t="shared" si="0"/>
        <v>210</v>
      </c>
      <c r="AJ7" s="41"/>
      <c r="AK7" s="41"/>
      <c r="AL7" s="41"/>
      <c r="AM7" s="41"/>
      <c r="AN7" s="36">
        <v>36</v>
      </c>
      <c r="AO7" s="36">
        <v>129</v>
      </c>
      <c r="AP7" s="41">
        <v>45</v>
      </c>
      <c r="AQ7" s="41">
        <f t="shared" si="1"/>
        <v>210</v>
      </c>
    </row>
    <row r="8" spans="1:43">
      <c r="A8" s="40" t="s">
        <v>74</v>
      </c>
      <c r="B8" s="41"/>
      <c r="C8" s="41">
        <v>50</v>
      </c>
      <c r="D8" s="41">
        <v>48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>
        <f t="shared" si="0"/>
        <v>98</v>
      </c>
      <c r="AJ8" s="41"/>
      <c r="AK8" s="41"/>
      <c r="AL8" s="41"/>
      <c r="AM8" s="41"/>
      <c r="AN8" s="41">
        <v>45</v>
      </c>
      <c r="AO8" s="41">
        <v>5</v>
      </c>
      <c r="AP8" s="41">
        <v>48</v>
      </c>
      <c r="AQ8" s="41">
        <f t="shared" si="1"/>
        <v>98</v>
      </c>
    </row>
    <row r="9" spans="1:43">
      <c r="A9" s="40" t="s">
        <v>75</v>
      </c>
      <c r="B9" s="41"/>
      <c r="C9" s="41"/>
      <c r="D9" s="41">
        <v>3</v>
      </c>
      <c r="E9" s="41"/>
      <c r="F9" s="41">
        <v>5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>
        <f t="shared" si="0"/>
        <v>8</v>
      </c>
      <c r="AJ9" s="41"/>
      <c r="AK9" s="41"/>
      <c r="AL9" s="41"/>
      <c r="AM9" s="41"/>
      <c r="AN9" s="41">
        <v>5</v>
      </c>
      <c r="AO9" s="41"/>
      <c r="AP9" s="41">
        <v>3</v>
      </c>
      <c r="AQ9" s="41">
        <f t="shared" si="1"/>
        <v>8</v>
      </c>
    </row>
    <row r="10" spans="1:43" ht="18">
      <c r="A10" s="39" t="s">
        <v>93</v>
      </c>
      <c r="B10" s="41"/>
      <c r="C10" s="41"/>
      <c r="D10" s="41"/>
      <c r="E10" s="41"/>
      <c r="F10" s="41">
        <v>4</v>
      </c>
      <c r="G10" s="41"/>
      <c r="H10" s="27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>
        <f t="shared" si="0"/>
        <v>4</v>
      </c>
      <c r="AJ10" s="41"/>
      <c r="AK10" s="41"/>
      <c r="AL10" s="41"/>
      <c r="AM10" s="41"/>
      <c r="AN10" s="41">
        <v>4</v>
      </c>
      <c r="AO10" s="41"/>
      <c r="AP10" s="41"/>
      <c r="AQ10" s="41">
        <f t="shared" si="1"/>
        <v>4</v>
      </c>
    </row>
    <row r="11" spans="1:43">
      <c r="A11" s="39" t="s">
        <v>18</v>
      </c>
      <c r="B11" s="41">
        <f>SUM(B5:B10)</f>
        <v>22</v>
      </c>
      <c r="C11" s="41">
        <f t="shared" ref="C11:AQ11" si="2">SUM(C5:C10)</f>
        <v>215</v>
      </c>
      <c r="D11" s="41">
        <f t="shared" si="2"/>
        <v>74</v>
      </c>
      <c r="E11" s="41">
        <f t="shared" si="2"/>
        <v>0</v>
      </c>
      <c r="F11" s="41">
        <f t="shared" si="2"/>
        <v>9</v>
      </c>
      <c r="G11" s="41">
        <f t="shared" si="2"/>
        <v>0</v>
      </c>
      <c r="H11" s="41">
        <f t="shared" si="2"/>
        <v>0</v>
      </c>
      <c r="I11" s="41">
        <f t="shared" si="2"/>
        <v>0</v>
      </c>
      <c r="J11" s="41">
        <f t="shared" si="2"/>
        <v>0</v>
      </c>
      <c r="K11" s="41">
        <f t="shared" si="2"/>
        <v>0</v>
      </c>
      <c r="L11" s="41">
        <f t="shared" si="2"/>
        <v>0</v>
      </c>
      <c r="M11" s="41">
        <f t="shared" si="2"/>
        <v>0</v>
      </c>
      <c r="N11" s="41">
        <f t="shared" si="2"/>
        <v>0</v>
      </c>
      <c r="O11" s="41">
        <f t="shared" si="2"/>
        <v>0</v>
      </c>
      <c r="P11" s="41">
        <f t="shared" si="2"/>
        <v>0</v>
      </c>
      <c r="Q11" s="41">
        <f t="shared" si="2"/>
        <v>0</v>
      </c>
      <c r="R11" s="41">
        <f t="shared" si="2"/>
        <v>0</v>
      </c>
      <c r="S11" s="41">
        <f t="shared" si="2"/>
        <v>0</v>
      </c>
      <c r="T11" s="41">
        <f t="shared" si="2"/>
        <v>0</v>
      </c>
      <c r="U11" s="41">
        <f t="shared" si="2"/>
        <v>0</v>
      </c>
      <c r="V11" s="41">
        <f t="shared" si="2"/>
        <v>0</v>
      </c>
      <c r="W11" s="41">
        <f t="shared" si="2"/>
        <v>0</v>
      </c>
      <c r="X11" s="41">
        <f t="shared" si="2"/>
        <v>0</v>
      </c>
      <c r="Y11" s="41">
        <f t="shared" si="2"/>
        <v>0</v>
      </c>
      <c r="Z11" s="41">
        <f t="shared" si="2"/>
        <v>0</v>
      </c>
      <c r="AA11" s="41">
        <f t="shared" si="2"/>
        <v>0</v>
      </c>
      <c r="AB11" s="41">
        <f t="shared" si="2"/>
        <v>0</v>
      </c>
      <c r="AC11" s="41"/>
      <c r="AD11" s="41"/>
      <c r="AE11" s="41"/>
      <c r="AF11" s="41">
        <f t="shared" si="2"/>
        <v>0</v>
      </c>
      <c r="AG11" s="41">
        <f t="shared" si="2"/>
        <v>0</v>
      </c>
      <c r="AH11" s="41">
        <f t="shared" si="2"/>
        <v>0</v>
      </c>
      <c r="AI11" s="41">
        <f t="shared" si="2"/>
        <v>320</v>
      </c>
      <c r="AJ11" s="41">
        <f t="shared" si="2"/>
        <v>0</v>
      </c>
      <c r="AK11" s="41">
        <f t="shared" si="2"/>
        <v>0</v>
      </c>
      <c r="AL11" s="41">
        <f t="shared" si="2"/>
        <v>0</v>
      </c>
      <c r="AM11" s="41">
        <f t="shared" si="2"/>
        <v>0</v>
      </c>
      <c r="AN11" s="41">
        <f t="shared" si="2"/>
        <v>90</v>
      </c>
      <c r="AO11" s="41">
        <f t="shared" si="2"/>
        <v>134</v>
      </c>
      <c r="AP11" s="41">
        <f t="shared" si="2"/>
        <v>96</v>
      </c>
      <c r="AQ11" s="41">
        <f t="shared" si="2"/>
        <v>320</v>
      </c>
    </row>
    <row r="12" spans="1:43" ht="20.25">
      <c r="A12" s="111" t="s">
        <v>40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3"/>
      <c r="AO12" s="43"/>
      <c r="AP12" s="43"/>
      <c r="AQ12" s="43"/>
    </row>
    <row r="13" spans="1:43">
      <c r="A13" s="112" t="s">
        <v>16</v>
      </c>
      <c r="B13" s="114" t="s">
        <v>17</v>
      </c>
      <c r="C13" s="115"/>
      <c r="D13" s="115"/>
      <c r="E13" s="115"/>
      <c r="F13" s="115"/>
      <c r="G13" s="115"/>
      <c r="H13" s="115"/>
      <c r="I13" s="115"/>
      <c r="J13" s="115"/>
      <c r="K13" s="116"/>
      <c r="L13" s="114" t="s">
        <v>79</v>
      </c>
      <c r="M13" s="115"/>
      <c r="N13" s="115"/>
      <c r="O13" s="116"/>
      <c r="P13" s="40" t="s">
        <v>18</v>
      </c>
      <c r="Q13" s="44"/>
      <c r="R13" s="44"/>
      <c r="S13" s="44"/>
      <c r="T13" s="44"/>
      <c r="U13" s="44"/>
      <c r="V13" s="44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6"/>
      <c r="AK13" s="46"/>
      <c r="AL13" s="46"/>
      <c r="AM13" s="46"/>
      <c r="AN13" s="46"/>
      <c r="AO13" s="47"/>
      <c r="AP13" s="47"/>
      <c r="AQ13" s="47"/>
    </row>
    <row r="14" spans="1:43">
      <c r="A14" s="113"/>
      <c r="B14" s="48" t="s">
        <v>19</v>
      </c>
      <c r="C14" s="49" t="s">
        <v>20</v>
      </c>
      <c r="D14" s="49" t="s">
        <v>21</v>
      </c>
      <c r="E14" s="49" t="s">
        <v>22</v>
      </c>
      <c r="F14" s="49" t="s">
        <v>23</v>
      </c>
      <c r="G14" s="49" t="s">
        <v>24</v>
      </c>
      <c r="H14" s="49" t="s">
        <v>25</v>
      </c>
      <c r="I14" s="49" t="s">
        <v>12</v>
      </c>
      <c r="J14" s="50" t="s">
        <v>12</v>
      </c>
      <c r="K14" s="50" t="s">
        <v>18</v>
      </c>
      <c r="L14" s="39" t="s">
        <v>26</v>
      </c>
      <c r="M14" s="51" t="s">
        <v>27</v>
      </c>
      <c r="N14" s="51" t="s">
        <v>14</v>
      </c>
      <c r="O14" s="40" t="s">
        <v>15</v>
      </c>
      <c r="P14" s="40"/>
      <c r="Q14" s="52"/>
      <c r="R14" s="52"/>
      <c r="S14" s="52"/>
      <c r="T14" s="52"/>
      <c r="U14" s="52"/>
      <c r="V14" s="52"/>
      <c r="W14" s="53"/>
      <c r="X14" s="54"/>
      <c r="Y14" s="117"/>
      <c r="Z14" s="117"/>
      <c r="AA14" s="117"/>
      <c r="AB14" s="117"/>
      <c r="AC14" s="86"/>
      <c r="AD14" s="86"/>
      <c r="AE14" s="86"/>
      <c r="AF14" s="117"/>
      <c r="AG14" s="117"/>
      <c r="AH14" s="117"/>
      <c r="AI14" s="118"/>
      <c r="AJ14" s="117"/>
      <c r="AK14" s="117"/>
      <c r="AL14" s="117"/>
      <c r="AM14" s="117"/>
      <c r="AN14" s="117"/>
      <c r="AO14" s="117"/>
      <c r="AP14" s="117"/>
      <c r="AQ14" s="117"/>
    </row>
    <row r="15" spans="1:43">
      <c r="A15" s="55" t="s">
        <v>94</v>
      </c>
      <c r="B15" s="41">
        <v>13</v>
      </c>
      <c r="C15" s="41"/>
      <c r="D15" s="41"/>
      <c r="E15" s="41"/>
      <c r="F15" s="41"/>
      <c r="G15" s="41"/>
      <c r="H15" s="41"/>
      <c r="I15" s="41"/>
      <c r="J15" s="41"/>
      <c r="K15" s="41">
        <f>SUM(B15:J15)</f>
        <v>13</v>
      </c>
      <c r="L15" s="41"/>
      <c r="M15" s="41"/>
      <c r="N15" s="41">
        <v>5</v>
      </c>
      <c r="O15" s="41">
        <v>8</v>
      </c>
      <c r="P15" s="41">
        <f>SUM(L15:O15)</f>
        <v>13</v>
      </c>
      <c r="Q15" s="56"/>
      <c r="R15" s="56"/>
      <c r="S15" s="56"/>
      <c r="T15" s="56"/>
      <c r="U15" s="56"/>
      <c r="V15" s="56"/>
      <c r="W15" s="54"/>
      <c r="X15" s="54"/>
      <c r="Y15" s="117"/>
      <c r="Z15" s="117"/>
      <c r="AA15" s="117"/>
      <c r="AB15" s="117"/>
      <c r="AC15" s="86"/>
      <c r="AD15" s="86"/>
      <c r="AE15" s="86"/>
      <c r="AF15" s="117"/>
      <c r="AG15" s="117"/>
      <c r="AH15" s="117"/>
      <c r="AI15" s="118"/>
      <c r="AJ15" s="117"/>
      <c r="AK15" s="117"/>
      <c r="AL15" s="117"/>
      <c r="AM15" s="117"/>
      <c r="AN15" s="117"/>
      <c r="AO15" s="117"/>
      <c r="AP15" s="117"/>
      <c r="AQ15" s="117"/>
    </row>
    <row r="16" spans="1:43">
      <c r="A16" s="55" t="s">
        <v>64</v>
      </c>
      <c r="B16" s="41"/>
      <c r="C16" s="41"/>
      <c r="D16" s="41">
        <v>1</v>
      </c>
      <c r="E16" s="41"/>
      <c r="F16" s="41"/>
      <c r="G16" s="41"/>
      <c r="H16" s="41">
        <v>1</v>
      </c>
      <c r="I16" s="41"/>
      <c r="J16" s="41"/>
      <c r="K16" s="41">
        <f>SUM(B16:J16)</f>
        <v>2</v>
      </c>
      <c r="L16" s="41">
        <v>2</v>
      </c>
      <c r="M16" s="41"/>
      <c r="N16" s="41"/>
      <c r="O16" s="41"/>
      <c r="P16" s="41">
        <f>SUM(L16:O16)</f>
        <v>2</v>
      </c>
      <c r="Q16" s="56"/>
      <c r="R16" s="56"/>
      <c r="S16" s="56"/>
      <c r="T16" s="56"/>
      <c r="U16" s="56"/>
      <c r="V16" s="56"/>
      <c r="W16" s="54"/>
      <c r="X16" s="54"/>
      <c r="Y16" s="54"/>
      <c r="Z16" s="54"/>
      <c r="AA16" s="54"/>
      <c r="AB16" s="54"/>
      <c r="AC16" s="86"/>
      <c r="AD16" s="86"/>
      <c r="AE16" s="86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</row>
    <row r="17" spans="1:43">
      <c r="A17" s="57" t="s">
        <v>18</v>
      </c>
      <c r="B17" s="41">
        <f>SUM(B15:B16)</f>
        <v>13</v>
      </c>
      <c r="C17" s="41">
        <f t="shared" ref="C17:P17" si="3">SUM(C15:C16)</f>
        <v>0</v>
      </c>
      <c r="D17" s="41">
        <f t="shared" si="3"/>
        <v>1</v>
      </c>
      <c r="E17" s="41">
        <f t="shared" si="3"/>
        <v>0</v>
      </c>
      <c r="F17" s="41">
        <f t="shared" si="3"/>
        <v>0</v>
      </c>
      <c r="G17" s="41">
        <f t="shared" si="3"/>
        <v>0</v>
      </c>
      <c r="H17" s="41">
        <f t="shared" si="3"/>
        <v>1</v>
      </c>
      <c r="I17" s="41">
        <f t="shared" si="3"/>
        <v>0</v>
      </c>
      <c r="J17" s="41">
        <f t="shared" si="3"/>
        <v>0</v>
      </c>
      <c r="K17" s="41">
        <f t="shared" si="3"/>
        <v>15</v>
      </c>
      <c r="L17" s="41">
        <f t="shared" si="3"/>
        <v>2</v>
      </c>
      <c r="M17" s="41">
        <f t="shared" si="3"/>
        <v>0</v>
      </c>
      <c r="N17" s="41">
        <f t="shared" si="3"/>
        <v>5</v>
      </c>
      <c r="O17" s="41">
        <f t="shared" si="3"/>
        <v>8</v>
      </c>
      <c r="P17" s="41">
        <f t="shared" si="3"/>
        <v>15</v>
      </c>
      <c r="Q17" s="56"/>
      <c r="R17" s="56"/>
      <c r="S17" s="56"/>
      <c r="T17" s="56"/>
      <c r="U17" s="56"/>
      <c r="V17" s="56"/>
      <c r="W17" s="54"/>
      <c r="X17" s="45"/>
      <c r="Y17" s="54"/>
      <c r="Z17" s="54"/>
      <c r="AA17" s="54"/>
      <c r="AB17" s="54"/>
      <c r="AC17" s="86"/>
      <c r="AD17" s="86"/>
      <c r="AE17" s="86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</row>
    <row r="18" spans="1:43" ht="20.25">
      <c r="A18" s="111" t="s">
        <v>41</v>
      </c>
      <c r="B18" s="111"/>
      <c r="C18" s="111"/>
      <c r="D18" s="111"/>
      <c r="E18" s="111"/>
      <c r="F18" s="111"/>
      <c r="G18" s="111"/>
      <c r="H18" s="42"/>
      <c r="I18" s="42"/>
      <c r="J18" s="58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60"/>
      <c r="X18" s="45"/>
      <c r="Y18" s="54"/>
      <c r="Z18" s="54"/>
      <c r="AA18" s="54"/>
      <c r="AB18" s="54"/>
      <c r="AC18" s="86"/>
      <c r="AD18" s="86"/>
      <c r="AE18" s="86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</row>
    <row r="19" spans="1:43">
      <c r="A19" s="61" t="s">
        <v>28</v>
      </c>
      <c r="B19" s="61" t="s">
        <v>29</v>
      </c>
      <c r="C19" s="61" t="s">
        <v>30</v>
      </c>
      <c r="D19" s="61" t="s">
        <v>31</v>
      </c>
      <c r="E19" s="61" t="s">
        <v>32</v>
      </c>
      <c r="F19" s="61" t="s">
        <v>33</v>
      </c>
      <c r="G19" s="61" t="s">
        <v>7</v>
      </c>
      <c r="H19" s="44"/>
      <c r="I19" s="44"/>
      <c r="J19" s="62"/>
      <c r="K19" s="44"/>
      <c r="L19" s="44"/>
      <c r="M19" s="44"/>
      <c r="N19" s="63"/>
      <c r="O19" s="44"/>
      <c r="P19" s="44"/>
      <c r="Q19" s="44"/>
      <c r="R19" s="44"/>
      <c r="S19" s="44"/>
      <c r="T19" s="44"/>
      <c r="U19" s="44"/>
      <c r="V19" s="44"/>
      <c r="W19" s="45"/>
      <c r="X19" s="45"/>
      <c r="Y19" s="54"/>
      <c r="Z19" s="54"/>
      <c r="AA19" s="54"/>
      <c r="AB19" s="54"/>
      <c r="AC19" s="86"/>
      <c r="AD19" s="86"/>
      <c r="AE19" s="86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</row>
    <row r="20" spans="1:43">
      <c r="A20" s="61" t="s">
        <v>34</v>
      </c>
      <c r="B20" s="41"/>
      <c r="C20" s="41"/>
      <c r="D20" s="41"/>
      <c r="E20" s="41"/>
      <c r="F20" s="41"/>
      <c r="G20" s="41">
        <f>SUM(B20:F20)</f>
        <v>0</v>
      </c>
      <c r="H20" s="56"/>
      <c r="I20" s="56"/>
      <c r="J20" s="20"/>
      <c r="K20" s="56"/>
      <c r="L20" s="56"/>
      <c r="M20" s="56"/>
      <c r="N20" s="44"/>
      <c r="O20" s="56"/>
      <c r="P20" s="56"/>
      <c r="Q20" s="56"/>
      <c r="R20" s="56"/>
      <c r="S20" s="56"/>
      <c r="T20" s="56"/>
      <c r="U20" s="56"/>
      <c r="V20" s="56"/>
      <c r="W20" s="54"/>
      <c r="X20" s="45"/>
      <c r="Y20" s="54"/>
      <c r="Z20" s="54"/>
      <c r="AA20" s="54"/>
      <c r="AB20" s="54"/>
      <c r="AC20" s="86"/>
      <c r="AD20" s="86"/>
      <c r="AE20" s="86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</row>
    <row r="21" spans="1:43">
      <c r="A21" s="61" t="s">
        <v>35</v>
      </c>
      <c r="B21" s="41"/>
      <c r="C21" s="41"/>
      <c r="D21" s="41"/>
      <c r="E21" s="41"/>
      <c r="F21" s="41"/>
      <c r="G21" s="41">
        <f>SUM(B21:F21)</f>
        <v>0</v>
      </c>
      <c r="H21" s="56"/>
      <c r="I21" s="56"/>
      <c r="J21" s="20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4"/>
      <c r="X21" s="45"/>
      <c r="Y21" s="54"/>
      <c r="Z21" s="54"/>
      <c r="AA21" s="54"/>
      <c r="AB21" s="54"/>
      <c r="AC21" s="86"/>
      <c r="AD21" s="86"/>
      <c r="AE21" s="86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</row>
    <row r="22" spans="1:43">
      <c r="A22" s="61" t="s">
        <v>18</v>
      </c>
      <c r="B22" s="41">
        <f t="shared" ref="B22:G22" si="4">SUM(B20:B21)</f>
        <v>0</v>
      </c>
      <c r="C22" s="41">
        <f t="shared" si="4"/>
        <v>0</v>
      </c>
      <c r="D22" s="41">
        <f t="shared" si="4"/>
        <v>0</v>
      </c>
      <c r="E22" s="41">
        <f t="shared" si="4"/>
        <v>0</v>
      </c>
      <c r="F22" s="41">
        <f t="shared" si="4"/>
        <v>0</v>
      </c>
      <c r="G22" s="41">
        <f t="shared" si="4"/>
        <v>0</v>
      </c>
      <c r="H22" s="56"/>
      <c r="I22" s="56"/>
      <c r="J22" s="20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4"/>
      <c r="X22" s="54"/>
      <c r="Y22" s="54"/>
      <c r="Z22" s="54"/>
      <c r="AA22" s="54"/>
      <c r="AB22" s="54"/>
      <c r="AC22" s="86"/>
      <c r="AD22" s="86"/>
      <c r="AE22" s="86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</row>
    <row r="23" spans="1:43" ht="20.25">
      <c r="A23" s="111" t="s">
        <v>42</v>
      </c>
      <c r="B23" s="111"/>
      <c r="C23" s="111"/>
      <c r="D23" s="111"/>
      <c r="E23" s="111"/>
      <c r="F23" s="111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5"/>
      <c r="X23" s="54"/>
      <c r="Y23" s="54"/>
      <c r="Z23" s="54"/>
      <c r="AA23" s="54"/>
      <c r="AB23" s="54"/>
      <c r="AC23" s="86"/>
      <c r="AD23" s="86"/>
      <c r="AE23" s="86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</row>
    <row r="24" spans="1:43">
      <c r="A24" s="66" t="s">
        <v>16</v>
      </c>
      <c r="B24" s="67" t="s">
        <v>26</v>
      </c>
      <c r="C24" s="68" t="s">
        <v>27</v>
      </c>
      <c r="D24" s="68" t="s">
        <v>14</v>
      </c>
      <c r="E24" s="66" t="s">
        <v>15</v>
      </c>
      <c r="F24" s="66" t="s">
        <v>18</v>
      </c>
      <c r="G24" s="44"/>
      <c r="H24" s="44"/>
      <c r="I24" s="44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59"/>
      <c r="AL24" s="59"/>
      <c r="AM24" s="59"/>
      <c r="AN24" s="69"/>
      <c r="AO24" s="69"/>
      <c r="AP24" s="43"/>
      <c r="AQ24" s="43"/>
    </row>
    <row r="25" spans="1:43">
      <c r="A25" s="67" t="s">
        <v>77</v>
      </c>
      <c r="B25" s="41"/>
      <c r="C25" s="41"/>
      <c r="D25" s="41"/>
      <c r="E25" s="41"/>
      <c r="F25" s="41">
        <f>SUM(B25:E25)</f>
        <v>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69"/>
      <c r="AO25" s="69"/>
      <c r="AP25" s="43"/>
      <c r="AQ25" s="43"/>
    </row>
    <row r="26" spans="1:43">
      <c r="A26" s="66" t="s">
        <v>36</v>
      </c>
      <c r="B26" s="41"/>
      <c r="C26" s="41"/>
      <c r="D26" s="41"/>
      <c r="E26" s="41"/>
      <c r="F26" s="41">
        <f t="shared" ref="F26:F33" si="5">SUM(B26:E26)</f>
        <v>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9"/>
      <c r="AO26" s="69"/>
      <c r="AP26" s="43"/>
      <c r="AQ26" s="43"/>
    </row>
    <row r="27" spans="1:43">
      <c r="A27" s="66" t="s">
        <v>37</v>
      </c>
      <c r="B27" s="27"/>
      <c r="C27" s="27"/>
      <c r="D27" s="27"/>
      <c r="E27" s="41"/>
      <c r="F27" s="41">
        <f t="shared" si="5"/>
        <v>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69"/>
      <c r="AO27" s="69"/>
      <c r="AP27" s="43"/>
      <c r="AQ27" s="43"/>
    </row>
    <row r="28" spans="1:43">
      <c r="A28" s="66" t="s">
        <v>70</v>
      </c>
      <c r="B28" s="27"/>
      <c r="C28" s="27"/>
      <c r="D28" s="27"/>
      <c r="E28" s="41"/>
      <c r="F28" s="41">
        <f t="shared" si="5"/>
        <v>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69"/>
      <c r="AO28" s="69"/>
      <c r="AP28" s="43"/>
      <c r="AQ28" s="43"/>
    </row>
    <row r="29" spans="1:43">
      <c r="A29" s="66" t="s">
        <v>69</v>
      </c>
      <c r="B29" s="41"/>
      <c r="C29" s="41"/>
      <c r="D29" s="41"/>
      <c r="E29" s="41"/>
      <c r="F29" s="41">
        <f t="shared" si="5"/>
        <v>0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69"/>
      <c r="AO29" s="69"/>
      <c r="AP29" s="43"/>
      <c r="AQ29" s="43"/>
    </row>
    <row r="30" spans="1:43">
      <c r="A30" s="66" t="s">
        <v>67</v>
      </c>
      <c r="B30" s="41"/>
      <c r="C30" s="41"/>
      <c r="D30" s="41"/>
      <c r="E30" s="41"/>
      <c r="F30" s="41">
        <f t="shared" si="5"/>
        <v>0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69"/>
      <c r="AO30" s="69"/>
      <c r="AP30" s="43"/>
      <c r="AQ30" s="43"/>
    </row>
    <row r="31" spans="1:43">
      <c r="A31" s="66" t="s">
        <v>66</v>
      </c>
      <c r="B31" s="41"/>
      <c r="C31" s="41"/>
      <c r="D31" s="41"/>
      <c r="E31" s="41"/>
      <c r="F31" s="41">
        <f t="shared" si="5"/>
        <v>0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69"/>
      <c r="AO31" s="69"/>
      <c r="AP31" s="43"/>
      <c r="AQ31" s="43"/>
    </row>
    <row r="32" spans="1:43">
      <c r="A32" s="66" t="s">
        <v>68</v>
      </c>
      <c r="B32" s="41"/>
      <c r="C32" s="41"/>
      <c r="D32" s="41"/>
      <c r="E32" s="41"/>
      <c r="F32" s="41">
        <f t="shared" si="5"/>
        <v>0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69"/>
      <c r="AO32" s="69"/>
      <c r="AP32" s="43"/>
      <c r="AQ32" s="43"/>
    </row>
    <row r="33" spans="1:43">
      <c r="A33" s="66" t="s">
        <v>38</v>
      </c>
      <c r="B33" s="41"/>
      <c r="C33" s="41"/>
      <c r="D33" s="41"/>
      <c r="E33" s="41"/>
      <c r="F33" s="41">
        <f t="shared" si="5"/>
        <v>0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69"/>
      <c r="AO33" s="69"/>
      <c r="AP33" s="43"/>
      <c r="AQ33" s="43"/>
    </row>
    <row r="34" spans="1:43" ht="17.25">
      <c r="A34" s="66" t="s">
        <v>18</v>
      </c>
      <c r="B34" s="71"/>
      <c r="C34" s="71"/>
      <c r="D34" s="71"/>
      <c r="E34" s="71"/>
      <c r="F34" s="71">
        <f>SUM(F25:F33)</f>
        <v>0</v>
      </c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</row>
  </sheetData>
  <mergeCells count="57">
    <mergeCell ref="A23:F23"/>
    <mergeCell ref="AM14:AM15"/>
    <mergeCell ref="AN14:AN15"/>
    <mergeCell ref="AO14:AO15"/>
    <mergeCell ref="AP14:AP15"/>
    <mergeCell ref="AQ14:AQ15"/>
    <mergeCell ref="A18:G18"/>
    <mergeCell ref="AG14:AG15"/>
    <mergeCell ref="AH14:AH15"/>
    <mergeCell ref="AI14:AI15"/>
    <mergeCell ref="AJ14:AJ15"/>
    <mergeCell ref="AK14:AK15"/>
    <mergeCell ref="AL14:AL15"/>
    <mergeCell ref="AN3:AP3"/>
    <mergeCell ref="A12:O12"/>
    <mergeCell ref="A13:A14"/>
    <mergeCell ref="B13:K13"/>
    <mergeCell ref="L13:O13"/>
    <mergeCell ref="Y14:Y15"/>
    <mergeCell ref="Z14:Z15"/>
    <mergeCell ref="AA14:AA15"/>
    <mergeCell ref="AB14:AB15"/>
    <mergeCell ref="AF14:AF15"/>
    <mergeCell ref="AB3:AB4"/>
    <mergeCell ref="AF3:AF4"/>
    <mergeCell ref="AG3:AG4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N5" sqref="N5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95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2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2</v>
      </c>
      <c r="AJ5" s="3"/>
      <c r="AK5" s="3"/>
      <c r="AL5" s="3"/>
      <c r="AM5" s="3"/>
      <c r="AN5" s="3">
        <v>2</v>
      </c>
      <c r="AO5" s="3"/>
      <c r="AP5" s="3"/>
      <c r="AQ5" s="3">
        <f>SUM(AN5:AP5)</f>
        <v>2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>
        <v>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6">
        <v>34</v>
      </c>
      <c r="C7" s="36">
        <v>71</v>
      </c>
      <c r="D7" s="36">
        <v>7</v>
      </c>
      <c r="E7" s="3"/>
      <c r="F7" s="3"/>
      <c r="G7" s="27"/>
      <c r="H7" s="3"/>
      <c r="I7" s="27"/>
      <c r="J7" s="3">
        <v>5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117</v>
      </c>
      <c r="AJ7" s="3"/>
      <c r="AK7" s="3"/>
      <c r="AL7" s="3"/>
      <c r="AM7" s="3"/>
      <c r="AN7" s="3">
        <v>60</v>
      </c>
      <c r="AO7" s="3">
        <v>23</v>
      </c>
      <c r="AP7" s="3">
        <v>34</v>
      </c>
      <c r="AQ7" s="3">
        <f t="shared" si="1"/>
        <v>117</v>
      </c>
    </row>
    <row r="8" spans="1:43">
      <c r="A8" s="2" t="s">
        <v>74</v>
      </c>
      <c r="B8" s="3"/>
      <c r="C8" s="36">
        <v>10</v>
      </c>
      <c r="D8" s="27"/>
      <c r="E8" s="3"/>
      <c r="F8" s="3"/>
      <c r="G8" s="3"/>
      <c r="H8" s="3"/>
      <c r="I8" s="3"/>
      <c r="J8" s="3"/>
      <c r="K8" s="3">
        <v>1</v>
      </c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11</v>
      </c>
      <c r="AJ8" s="3"/>
      <c r="AK8" s="3"/>
      <c r="AL8" s="3"/>
      <c r="AM8" s="3"/>
      <c r="AN8" s="3">
        <v>10</v>
      </c>
      <c r="AO8" s="3"/>
      <c r="AP8" s="3">
        <v>1</v>
      </c>
      <c r="AQ8" s="3">
        <f t="shared" si="1"/>
        <v>11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34</v>
      </c>
      <c r="C11" s="3">
        <f t="shared" ref="C11:AQ11" si="2">SUM(C5:C10)</f>
        <v>81</v>
      </c>
      <c r="D11" s="3">
        <f t="shared" si="2"/>
        <v>7</v>
      </c>
      <c r="E11" s="3">
        <f t="shared" si="2"/>
        <v>2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5</v>
      </c>
      <c r="K11" s="3">
        <f t="shared" si="2"/>
        <v>1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130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72</v>
      </c>
      <c r="AO11" s="3">
        <f t="shared" si="2"/>
        <v>23</v>
      </c>
      <c r="AP11" s="3">
        <f t="shared" si="2"/>
        <v>35</v>
      </c>
      <c r="AQ11" s="3">
        <f t="shared" si="2"/>
        <v>130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>
        <f>SUM(B15:J15)</f>
        <v>1</v>
      </c>
      <c r="L15" s="3"/>
      <c r="M15" s="3">
        <v>1</v>
      </c>
      <c r="N15" s="3"/>
      <c r="O15" s="3"/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</v>
      </c>
      <c r="L17" s="3">
        <f t="shared" si="3"/>
        <v>0</v>
      </c>
      <c r="M17" s="3">
        <f t="shared" si="3"/>
        <v>1</v>
      </c>
      <c r="N17" s="3">
        <f t="shared" si="3"/>
        <v>0</v>
      </c>
      <c r="O17" s="3">
        <f t="shared" si="3"/>
        <v>0</v>
      </c>
      <c r="P17" s="3">
        <f t="shared" si="3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>
        <v>2</v>
      </c>
      <c r="E20" s="3">
        <v>3</v>
      </c>
      <c r="F20" s="3"/>
      <c r="G20" s="3">
        <f>SUM(B20:F20)</f>
        <v>5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>
        <v>1</v>
      </c>
      <c r="E21" s="3">
        <v>5</v>
      </c>
      <c r="F21" s="3"/>
      <c r="G21" s="3">
        <f>SUM(B21:F21)</f>
        <v>6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3</v>
      </c>
      <c r="E22" s="3">
        <f t="shared" si="4"/>
        <v>8</v>
      </c>
      <c r="F22" s="3">
        <f t="shared" si="4"/>
        <v>0</v>
      </c>
      <c r="G22" s="3">
        <f t="shared" si="4"/>
        <v>11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6</v>
      </c>
      <c r="C28" s="27">
        <v>7</v>
      </c>
      <c r="D28" s="27">
        <v>2</v>
      </c>
      <c r="E28" s="3"/>
      <c r="F28" s="3">
        <f t="shared" si="5"/>
        <v>15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5</v>
      </c>
      <c r="C29" s="3">
        <v>4</v>
      </c>
      <c r="D29" s="3">
        <v>2</v>
      </c>
      <c r="E29" s="3"/>
      <c r="F29" s="3">
        <f t="shared" si="5"/>
        <v>11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26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M23" sqref="M23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96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>
        <v>10</v>
      </c>
      <c r="C7" s="3">
        <v>60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70</v>
      </c>
      <c r="AJ7" s="3"/>
      <c r="AK7" s="3"/>
      <c r="AL7" s="3"/>
      <c r="AM7" s="3"/>
      <c r="AN7" s="3">
        <v>31</v>
      </c>
      <c r="AO7" s="3">
        <v>25</v>
      </c>
      <c r="AP7" s="3">
        <v>14</v>
      </c>
      <c r="AQ7" s="3">
        <f t="shared" si="1"/>
        <v>70</v>
      </c>
    </row>
    <row r="8" spans="1:43">
      <c r="A8" s="2" t="s">
        <v>74</v>
      </c>
      <c r="B8" s="3"/>
      <c r="C8" s="3">
        <v>5</v>
      </c>
      <c r="D8" s="27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6</v>
      </c>
      <c r="AJ8" s="3"/>
      <c r="AK8" s="3"/>
      <c r="AL8" s="3"/>
      <c r="AM8" s="3"/>
      <c r="AN8" s="3">
        <v>5</v>
      </c>
      <c r="AO8" s="3">
        <v>1</v>
      </c>
      <c r="AP8" s="3"/>
      <c r="AQ8" s="3">
        <f t="shared" si="1"/>
        <v>6</v>
      </c>
    </row>
    <row r="9" spans="1:43">
      <c r="A9" s="2" t="s">
        <v>75</v>
      </c>
      <c r="B9" s="3"/>
      <c r="C9" s="3">
        <v>1</v>
      </c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/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10</v>
      </c>
      <c r="C11" s="3">
        <f t="shared" ref="C11:AQ11" si="2">SUM(C5:C10)</f>
        <v>66</v>
      </c>
      <c r="D11" s="3">
        <f t="shared" si="2"/>
        <v>1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77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37</v>
      </c>
      <c r="AO11" s="3">
        <f t="shared" si="2"/>
        <v>26</v>
      </c>
      <c r="AP11" s="3">
        <f t="shared" si="2"/>
        <v>14</v>
      </c>
      <c r="AQ11" s="3">
        <f t="shared" si="2"/>
        <v>77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N1" workbookViewId="0">
      <selection activeCell="L26" sqref="L26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95" t="s">
        <v>97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2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3">
      <c r="A3" s="28" t="s">
        <v>0</v>
      </c>
      <c r="B3" s="87" t="s">
        <v>1</v>
      </c>
      <c r="C3" s="87" t="s">
        <v>2</v>
      </c>
      <c r="D3" s="87" t="s">
        <v>3</v>
      </c>
      <c r="E3" s="87" t="s">
        <v>4</v>
      </c>
      <c r="F3" s="87" t="s">
        <v>5</v>
      </c>
      <c r="G3" s="87" t="s">
        <v>45</v>
      </c>
      <c r="H3" s="87" t="s">
        <v>44</v>
      </c>
      <c r="I3" s="100" t="s">
        <v>46</v>
      </c>
      <c r="J3" s="87" t="s">
        <v>47</v>
      </c>
      <c r="K3" s="87" t="s">
        <v>48</v>
      </c>
      <c r="L3" s="87" t="s">
        <v>43</v>
      </c>
      <c r="M3" s="87" t="s">
        <v>49</v>
      </c>
      <c r="N3" s="87" t="s">
        <v>50</v>
      </c>
      <c r="O3" s="87" t="s">
        <v>51</v>
      </c>
      <c r="P3" s="87" t="s">
        <v>52</v>
      </c>
      <c r="Q3" s="87" t="s">
        <v>53</v>
      </c>
      <c r="R3" s="87" t="s">
        <v>54</v>
      </c>
      <c r="S3" s="87" t="s">
        <v>55</v>
      </c>
      <c r="T3" s="87" t="s">
        <v>56</v>
      </c>
      <c r="U3" s="87" t="s">
        <v>57</v>
      </c>
      <c r="V3" s="87" t="s">
        <v>58</v>
      </c>
      <c r="W3" s="87" t="s">
        <v>59</v>
      </c>
      <c r="X3" s="87" t="s">
        <v>60</v>
      </c>
      <c r="Y3" s="87" t="s">
        <v>61</v>
      </c>
      <c r="Z3" s="87" t="s">
        <v>62</v>
      </c>
      <c r="AA3" s="87" t="s">
        <v>63</v>
      </c>
      <c r="AB3" s="87" t="s">
        <v>65</v>
      </c>
      <c r="AC3" s="87" t="s">
        <v>80</v>
      </c>
      <c r="AD3" s="87" t="s">
        <v>81</v>
      </c>
      <c r="AE3" s="87" t="s">
        <v>82</v>
      </c>
      <c r="AF3" s="87" t="s">
        <v>12</v>
      </c>
      <c r="AG3" s="87" t="s">
        <v>12</v>
      </c>
      <c r="AH3" s="87" t="s">
        <v>12</v>
      </c>
      <c r="AI3" s="87" t="s">
        <v>18</v>
      </c>
      <c r="AJ3" s="97" t="s">
        <v>78</v>
      </c>
      <c r="AK3" s="98"/>
      <c r="AL3" s="98"/>
      <c r="AM3" s="99"/>
      <c r="AN3" s="97" t="s">
        <v>6</v>
      </c>
      <c r="AO3" s="98"/>
      <c r="AP3" s="99"/>
      <c r="AQ3" s="28" t="s">
        <v>7</v>
      </c>
    </row>
    <row r="4" spans="1:43">
      <c r="A4" s="28" t="s">
        <v>8</v>
      </c>
      <c r="B4" s="88"/>
      <c r="C4" s="88"/>
      <c r="D4" s="88"/>
      <c r="E4" s="88"/>
      <c r="F4" s="88"/>
      <c r="G4" s="88"/>
      <c r="H4" s="88"/>
      <c r="I4" s="101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36">
        <v>2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2</v>
      </c>
      <c r="AJ5" s="3"/>
      <c r="AK5" s="3">
        <v>2</v>
      </c>
      <c r="AL5" s="3"/>
      <c r="AM5" s="3"/>
      <c r="AN5" s="3">
        <v>2</v>
      </c>
      <c r="AO5" s="3"/>
      <c r="AP5" s="3"/>
      <c r="AQ5" s="3">
        <f>SUM(AN5:AP5)</f>
        <v>2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>
        <v>10</v>
      </c>
      <c r="C7" s="3">
        <v>50</v>
      </c>
      <c r="D7" s="27">
        <v>2</v>
      </c>
      <c r="E7" s="3"/>
      <c r="F7" s="3"/>
      <c r="G7" s="27"/>
      <c r="H7" s="3"/>
      <c r="I7" s="27"/>
      <c r="J7" s="3">
        <v>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64</v>
      </c>
      <c r="AJ7" s="3">
        <v>54</v>
      </c>
      <c r="AK7" s="3">
        <v>10</v>
      </c>
      <c r="AL7" s="3"/>
      <c r="AM7" s="3"/>
      <c r="AN7" s="3">
        <v>20</v>
      </c>
      <c r="AO7" s="3">
        <v>30</v>
      </c>
      <c r="AP7" s="3">
        <v>14</v>
      </c>
      <c r="AQ7" s="3">
        <f t="shared" si="1"/>
        <v>64</v>
      </c>
    </row>
    <row r="8" spans="1:43">
      <c r="A8" s="2" t="s">
        <v>74</v>
      </c>
      <c r="B8" s="3"/>
      <c r="C8" s="3">
        <v>1</v>
      </c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</v>
      </c>
      <c r="AJ8" s="3">
        <v>1</v>
      </c>
      <c r="AK8" s="3"/>
      <c r="AL8" s="3"/>
      <c r="AM8" s="3"/>
      <c r="AN8" s="3">
        <v>1</v>
      </c>
      <c r="AO8" s="3"/>
      <c r="AP8" s="3"/>
      <c r="AQ8" s="3">
        <f t="shared" si="1"/>
        <v>1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10</v>
      </c>
      <c r="C11" s="3">
        <f t="shared" ref="C11:AQ11" si="2">SUM(C5:C10)</f>
        <v>51</v>
      </c>
      <c r="D11" s="3">
        <f t="shared" si="2"/>
        <v>2</v>
      </c>
      <c r="E11" s="3">
        <f t="shared" si="2"/>
        <v>2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2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67</v>
      </c>
      <c r="AJ11" s="3">
        <f t="shared" si="2"/>
        <v>55</v>
      </c>
      <c r="AK11" s="3">
        <f t="shared" si="2"/>
        <v>12</v>
      </c>
      <c r="AL11" s="3">
        <f t="shared" si="2"/>
        <v>0</v>
      </c>
      <c r="AM11" s="3">
        <f t="shared" si="2"/>
        <v>0</v>
      </c>
      <c r="AN11" s="3">
        <f t="shared" si="2"/>
        <v>23</v>
      </c>
      <c r="AO11" s="3">
        <f t="shared" si="2"/>
        <v>30</v>
      </c>
      <c r="AP11" s="3">
        <f t="shared" si="2"/>
        <v>14</v>
      </c>
      <c r="AQ11" s="3">
        <f t="shared" si="2"/>
        <v>67</v>
      </c>
    </row>
    <row r="12" spans="1:43" ht="20.25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0" t="s">
        <v>16</v>
      </c>
      <c r="B13" s="92" t="s">
        <v>17</v>
      </c>
      <c r="C13" s="93"/>
      <c r="D13" s="93"/>
      <c r="E13" s="93"/>
      <c r="F13" s="93"/>
      <c r="G13" s="93"/>
      <c r="H13" s="93"/>
      <c r="I13" s="93"/>
      <c r="J13" s="93"/>
      <c r="K13" s="94"/>
      <c r="L13" s="92" t="s">
        <v>79</v>
      </c>
      <c r="M13" s="93"/>
      <c r="N13" s="93"/>
      <c r="O13" s="94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1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>
        <f>SUM(B15:J15)</f>
        <v>1</v>
      </c>
      <c r="L15" s="3">
        <v>1</v>
      </c>
      <c r="M15" s="3"/>
      <c r="N15" s="3"/>
      <c r="O15" s="3"/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</v>
      </c>
      <c r="L17" s="3">
        <f t="shared" si="3"/>
        <v>1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89" t="s">
        <v>41</v>
      </c>
      <c r="B18" s="89"/>
      <c r="C18" s="89"/>
      <c r="D18" s="89"/>
      <c r="E18" s="89"/>
      <c r="F18" s="89"/>
      <c r="G18" s="89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6">
        <v>3</v>
      </c>
      <c r="C20" s="3"/>
      <c r="D20" s="3"/>
      <c r="E20" s="3"/>
      <c r="F20" s="3"/>
      <c r="G20" s="3">
        <v>3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3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3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89" t="s">
        <v>42</v>
      </c>
      <c r="B23" s="89"/>
      <c r="C23" s="89"/>
      <c r="D23" s="89"/>
      <c r="E23" s="89"/>
      <c r="F23" s="8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2</v>
      </c>
      <c r="C29" s="3"/>
      <c r="D29" s="3"/>
      <c r="E29" s="3"/>
      <c r="F29" s="3">
        <f t="shared" si="5"/>
        <v>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2</v>
      </c>
      <c r="C33" s="3"/>
      <c r="D33" s="3"/>
      <c r="E33" s="3"/>
      <c r="F33" s="3">
        <f t="shared" si="5"/>
        <v>2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 t="shared" ref="B34:E34" si="6">SUM(B25:B33)</f>
        <v>4</v>
      </c>
      <c r="C34" s="19">
        <f t="shared" si="6"/>
        <v>0</v>
      </c>
      <c r="D34" s="19">
        <f t="shared" si="6"/>
        <v>0</v>
      </c>
      <c r="E34" s="19">
        <f t="shared" si="6"/>
        <v>0</v>
      </c>
      <c r="F34" s="19">
        <f>SUM(F25:F33)</f>
        <v>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اصفهان</vt:lpstr>
      <vt:lpstr>خميني شهر</vt:lpstr>
      <vt:lpstr>اران وبيد گل</vt:lpstr>
      <vt:lpstr>اردستان</vt:lpstr>
      <vt:lpstr>كاشان</vt:lpstr>
      <vt:lpstr>برخوار</vt:lpstr>
      <vt:lpstr>بوئين ومياندشت</vt:lpstr>
      <vt:lpstr>چادگان</vt:lpstr>
      <vt:lpstr>خور وبيابانك</vt:lpstr>
      <vt:lpstr>دهاقان</vt:lpstr>
      <vt:lpstr>شاهين شهر</vt:lpstr>
      <vt:lpstr>شهرضا</vt:lpstr>
      <vt:lpstr>فريدن</vt:lpstr>
      <vt:lpstr>فريدونشهر</vt:lpstr>
      <vt:lpstr>گلپايگان</vt:lpstr>
      <vt:lpstr>لنجان</vt:lpstr>
      <vt:lpstr>نجف اباد</vt:lpstr>
      <vt:lpstr>نطنز</vt:lpstr>
      <vt:lpstr>مباركه</vt:lpstr>
      <vt:lpstr>خوانسار</vt:lpstr>
      <vt:lpstr>سميرم</vt:lpstr>
      <vt:lpstr>نايين </vt:lpstr>
      <vt:lpstr>فلاورجان</vt:lpstr>
      <vt:lpstr>تيران وكرون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s.ahmadian</dc:creator>
  <cp:lastModifiedBy>s.ahmadian</cp:lastModifiedBy>
  <cp:lastPrinted>2017-01-09T04:26:59Z</cp:lastPrinted>
  <dcterms:created xsi:type="dcterms:W3CDTF">2014-04-27T05:38:49Z</dcterms:created>
  <dcterms:modified xsi:type="dcterms:W3CDTF">2017-04-19T06:28:30Z</dcterms:modified>
</cp:coreProperties>
</file>