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45" yWindow="1080" windowWidth="15135" windowHeight="8070" tabRatio="889"/>
  </bookViews>
  <sheets>
    <sheet name="اصفهان" sheetId="28" r:id="rId1"/>
    <sheet name="خميني شهر" sheetId="37" r:id="rId2"/>
    <sheet name="اران وبيد گل" sheetId="32" r:id="rId3"/>
    <sheet name="اردستان" sheetId="33" r:id="rId4"/>
    <sheet name="كاشان" sheetId="34" r:id="rId5"/>
    <sheet name="برخوار" sheetId="35" r:id="rId6"/>
    <sheet name="بوئين ومياندشت" sheetId="36" r:id="rId7"/>
    <sheet name="چادگان" sheetId="38" r:id="rId8"/>
    <sheet name="خور وبيابانك" sheetId="39" r:id="rId9"/>
    <sheet name="دهاقان" sheetId="40" r:id="rId10"/>
    <sheet name="شاهين شهر" sheetId="41" r:id="rId11"/>
    <sheet name="شهرضا" sheetId="42" r:id="rId12"/>
    <sheet name="فريدن" sheetId="43" r:id="rId13"/>
    <sheet name="فريدونشهر" sheetId="44" r:id="rId14"/>
    <sheet name="گلپايگان" sheetId="45" r:id="rId15"/>
    <sheet name="لنجان" sheetId="46" r:id="rId16"/>
    <sheet name="نجف اباد" sheetId="47" r:id="rId17"/>
    <sheet name="نطنز" sheetId="48" r:id="rId18"/>
    <sheet name="مباركه " sheetId="49" r:id="rId19"/>
    <sheet name="خوانسار" sheetId="50" r:id="rId20"/>
    <sheet name="سميرم" sheetId="51" r:id="rId21"/>
    <sheet name="نايين" sheetId="52" r:id="rId22"/>
    <sheet name="فلاورجان" sheetId="53" r:id="rId23"/>
    <sheet name="تيران وكرون" sheetId="54" r:id="rId24"/>
  </sheets>
  <calcPr calcId="125725"/>
</workbook>
</file>

<file path=xl/calcChain.xml><?xml version="1.0" encoding="utf-8"?>
<calcChain xmlns="http://schemas.openxmlformats.org/spreadsheetml/2006/main">
  <c r="C34" i="28"/>
  <c r="D34"/>
  <c r="E34"/>
  <c r="F34"/>
  <c r="B34"/>
  <c r="C17" i="33"/>
  <c r="D17"/>
  <c r="E17"/>
  <c r="F17"/>
  <c r="G17"/>
  <c r="H17"/>
  <c r="I17"/>
  <c r="J17"/>
  <c r="K17"/>
  <c r="L17"/>
  <c r="M17"/>
  <c r="N17"/>
  <c r="O17"/>
  <c r="P17"/>
  <c r="B17"/>
  <c r="AQ6" i="54" l="1"/>
  <c r="AQ7"/>
  <c r="AQ8"/>
  <c r="AQ9"/>
  <c r="AQ10"/>
  <c r="AQ11"/>
  <c r="AI6"/>
  <c r="AI7"/>
  <c r="AI8"/>
  <c r="AI9"/>
  <c r="AI10"/>
  <c r="AI11"/>
  <c r="AQ6" i="51"/>
  <c r="AQ7"/>
  <c r="AQ8"/>
  <c r="AQ9"/>
  <c r="AQ10"/>
  <c r="AQ11"/>
  <c r="AI6"/>
  <c r="AI7"/>
  <c r="AI8"/>
  <c r="AI9"/>
  <c r="AI10"/>
  <c r="AI11"/>
  <c r="AQ6" i="49"/>
  <c r="AQ7"/>
  <c r="AQ8"/>
  <c r="AQ9"/>
  <c r="AQ10"/>
  <c r="AQ11"/>
  <c r="AI6"/>
  <c r="AI7"/>
  <c r="AI8"/>
  <c r="AI9"/>
  <c r="AI10"/>
  <c r="AI11"/>
  <c r="AQ6" i="48"/>
  <c r="AQ7"/>
  <c r="AQ8"/>
  <c r="AQ9"/>
  <c r="AQ10"/>
  <c r="AQ11"/>
  <c r="AQ5"/>
  <c r="AI6"/>
  <c r="AI7"/>
  <c r="AI8"/>
  <c r="AI9"/>
  <c r="AI10"/>
  <c r="AI5"/>
  <c r="AQ6" i="47"/>
  <c r="AQ7"/>
  <c r="AQ8"/>
  <c r="AQ9"/>
  <c r="AQ10"/>
  <c r="AI6"/>
  <c r="AI7"/>
  <c r="AI8"/>
  <c r="AI9"/>
  <c r="AI10"/>
  <c r="AQ6" i="45"/>
  <c r="AQ7"/>
  <c r="AQ8"/>
  <c r="AQ9"/>
  <c r="AQ10"/>
  <c r="AI6"/>
  <c r="AI7"/>
  <c r="AI8"/>
  <c r="AI9"/>
  <c r="AI10"/>
  <c r="AQ6" i="44"/>
  <c r="AQ7"/>
  <c r="AQ8"/>
  <c r="AQ9"/>
  <c r="AQ10"/>
  <c r="AQ11"/>
  <c r="AI6"/>
  <c r="AI7"/>
  <c r="AI8"/>
  <c r="AI9"/>
  <c r="AI10"/>
  <c r="AI11"/>
  <c r="AQ6" i="43"/>
  <c r="AQ7"/>
  <c r="AQ8"/>
  <c r="AQ9"/>
  <c r="AQ10"/>
  <c r="AQ11"/>
  <c r="AQ5"/>
  <c r="AI6"/>
  <c r="AI7"/>
  <c r="AI8"/>
  <c r="AI9"/>
  <c r="AI10"/>
  <c r="AI11"/>
  <c r="AI5"/>
  <c r="AQ6" i="42"/>
  <c r="AQ7"/>
  <c r="AQ8"/>
  <c r="AQ9"/>
  <c r="AQ10"/>
  <c r="AI6"/>
  <c r="AI7"/>
  <c r="AI8"/>
  <c r="AI9"/>
  <c r="AI10"/>
  <c r="AQ6" i="41"/>
  <c r="AQ7"/>
  <c r="AQ8"/>
  <c r="AQ9"/>
  <c r="AQ10"/>
  <c r="AI6"/>
  <c r="AI7"/>
  <c r="AI8"/>
  <c r="AI9"/>
  <c r="AI10"/>
  <c r="AQ6" i="40"/>
  <c r="AQ7"/>
  <c r="AQ8"/>
  <c r="AQ9"/>
  <c r="AQ10"/>
  <c r="AQ11"/>
  <c r="AI6"/>
  <c r="AI7"/>
  <c r="AI8"/>
  <c r="AI9"/>
  <c r="AI10"/>
  <c r="AI11"/>
  <c r="AQ6" i="38"/>
  <c r="AQ7"/>
  <c r="AQ8"/>
  <c r="AQ9"/>
  <c r="AQ10"/>
  <c r="AQ11"/>
  <c r="AI6"/>
  <c r="AI7"/>
  <c r="AI8"/>
  <c r="AI9"/>
  <c r="AI10"/>
  <c r="AI11"/>
  <c r="AQ6" i="36"/>
  <c r="AQ7"/>
  <c r="AQ8"/>
  <c r="AQ9"/>
  <c r="AQ10"/>
  <c r="AQ11"/>
  <c r="AI6"/>
  <c r="AI7"/>
  <c r="AI8"/>
  <c r="AI9"/>
  <c r="AI10"/>
  <c r="AI11"/>
  <c r="AQ6" i="35"/>
  <c r="AQ7"/>
  <c r="AQ8"/>
  <c r="AQ9"/>
  <c r="AQ10"/>
  <c r="AQ11"/>
  <c r="AI6"/>
  <c r="AI7"/>
  <c r="AI8"/>
  <c r="AI9"/>
  <c r="AI10"/>
  <c r="AI11"/>
  <c r="AQ6" i="34"/>
  <c r="AQ7"/>
  <c r="AQ8"/>
  <c r="AQ9"/>
  <c r="AQ10"/>
  <c r="AI6"/>
  <c r="AI7"/>
  <c r="AI8"/>
  <c r="AI9"/>
  <c r="AI10"/>
  <c r="C11" i="33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B11"/>
  <c r="AQ6"/>
  <c r="AQ7"/>
  <c r="AQ8"/>
  <c r="AQ9"/>
  <c r="AQ10"/>
  <c r="AQ5"/>
  <c r="AI6"/>
  <c r="AI7"/>
  <c r="AI8"/>
  <c r="AI9"/>
  <c r="AI10"/>
  <c r="AI5"/>
  <c r="AQ6" i="32"/>
  <c r="AQ7"/>
  <c r="AQ8"/>
  <c r="AQ9"/>
  <c r="AQ10"/>
  <c r="AQ11"/>
  <c r="AQ5"/>
  <c r="AI6"/>
  <c r="AI7"/>
  <c r="AI8"/>
  <c r="AI9"/>
  <c r="AI10"/>
  <c r="AI11"/>
  <c r="AI5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J11"/>
  <c r="AK11"/>
  <c r="AL11"/>
  <c r="AM11"/>
  <c r="AN11"/>
  <c r="AO11"/>
  <c r="AP11"/>
  <c r="B11"/>
  <c r="AQ6" i="37"/>
  <c r="AQ7"/>
  <c r="AQ8"/>
  <c r="AQ9"/>
  <c r="AQ10"/>
  <c r="AQ11"/>
  <c r="AI6"/>
  <c r="AI7"/>
  <c r="AI8"/>
  <c r="AI9"/>
  <c r="AI10"/>
  <c r="AI11"/>
  <c r="AQ6" i="28"/>
  <c r="AQ7"/>
  <c r="AQ8"/>
  <c r="AQ9"/>
  <c r="AQ10"/>
  <c r="AQ11"/>
  <c r="AI6"/>
  <c r="AI7"/>
  <c r="AI8"/>
  <c r="AI9"/>
  <c r="AI10"/>
  <c r="AI11"/>
  <c r="F34" i="51"/>
  <c r="F33"/>
  <c r="F32"/>
  <c r="F31"/>
  <c r="F30"/>
  <c r="F29"/>
  <c r="F28"/>
  <c r="F27"/>
  <c r="F26"/>
  <c r="F25"/>
  <c r="F35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F33" i="52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49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F33" i="53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4" i="50" l="1"/>
  <c r="F33"/>
  <c r="F32"/>
  <c r="F31"/>
  <c r="F30"/>
  <c r="F29"/>
  <c r="F28"/>
  <c r="F27"/>
  <c r="F26"/>
  <c r="F25"/>
  <c r="F35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54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F33" i="48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I11" l="1"/>
  <c r="E34" i="47"/>
  <c r="D34"/>
  <c r="C34"/>
  <c r="B34"/>
  <c r="F33"/>
  <c r="F32"/>
  <c r="F31"/>
  <c r="F30"/>
  <c r="F29"/>
  <c r="F28"/>
  <c r="F27"/>
  <c r="F26"/>
  <c r="F25"/>
  <c r="F22"/>
  <c r="E22"/>
  <c r="D22"/>
  <c r="C22"/>
  <c r="B22"/>
  <c r="G21"/>
  <c r="G20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AP11"/>
  <c r="AO11"/>
  <c r="AN11"/>
  <c r="AQ11" s="1"/>
  <c r="AM11"/>
  <c r="AL11"/>
  <c r="AK11"/>
  <c r="AJ11"/>
  <c r="AH11"/>
  <c r="AG11"/>
  <c r="AF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K17" l="1"/>
  <c r="G22"/>
  <c r="F34"/>
  <c r="AI11"/>
  <c r="F34" i="46"/>
  <c r="F33"/>
  <c r="F32"/>
  <c r="F31"/>
  <c r="F30"/>
  <c r="F29"/>
  <c r="F28"/>
  <c r="F27"/>
  <c r="F26"/>
  <c r="F25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  <c r="F33" i="45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I11" s="1"/>
  <c r="AQ5"/>
  <c r="AI5"/>
  <c r="AQ11" l="1"/>
  <c r="E34" i="44" l="1"/>
  <c r="D34"/>
  <c r="C34"/>
  <c r="B34"/>
  <c r="F33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F33" i="43" l="1"/>
  <c r="F32"/>
  <c r="F31"/>
  <c r="F30"/>
  <c r="F29"/>
  <c r="F28"/>
  <c r="F27"/>
  <c r="F26"/>
  <c r="F25"/>
  <c r="F22"/>
  <c r="E22"/>
  <c r="D22"/>
  <c r="C22"/>
  <c r="B22"/>
  <c r="G21"/>
  <c r="G20"/>
  <c r="O17"/>
  <c r="N17"/>
  <c r="M17"/>
  <c r="L17"/>
  <c r="J17"/>
  <c r="I17"/>
  <c r="H17"/>
  <c r="G17"/>
  <c r="F17"/>
  <c r="E17"/>
  <c r="D17"/>
  <c r="C17"/>
  <c r="B17"/>
  <c r="P16"/>
  <c r="K16"/>
  <c r="K15"/>
  <c r="K17" l="1"/>
  <c r="P17"/>
  <c r="G22"/>
  <c r="F34"/>
  <c r="F34" i="42" l="1"/>
  <c r="F33"/>
  <c r="F32"/>
  <c r="F31"/>
  <c r="F30"/>
  <c r="F29"/>
  <c r="F28"/>
  <c r="F27"/>
  <c r="F26"/>
  <c r="F25"/>
  <c r="F22"/>
  <c r="E22"/>
  <c r="D22"/>
  <c r="C22"/>
  <c r="B22"/>
  <c r="G21"/>
  <c r="G20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AP11"/>
  <c r="AO11"/>
  <c r="AN1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AI11" l="1"/>
  <c r="AQ11"/>
  <c r="K17"/>
  <c r="G22"/>
  <c r="F34" i="41"/>
  <c r="F33"/>
  <c r="F32"/>
  <c r="F31"/>
  <c r="F30"/>
  <c r="F29"/>
  <c r="F28"/>
  <c r="F27"/>
  <c r="F26"/>
  <c r="F25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Q11" s="1"/>
  <c r="AM11"/>
  <c r="AL11"/>
  <c r="AK11"/>
  <c r="AJ11"/>
  <c r="AH11"/>
  <c r="AG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I11" s="1"/>
  <c r="AQ5"/>
  <c r="AI5"/>
  <c r="F33" i="40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F34" i="39" l="1"/>
  <c r="G22"/>
  <c r="F22"/>
  <c r="E22"/>
  <c r="D22"/>
  <c r="C22"/>
  <c r="B22"/>
  <c r="O17"/>
  <c r="N17"/>
  <c r="M17"/>
  <c r="L17"/>
  <c r="K17"/>
  <c r="J17"/>
  <c r="I17"/>
  <c r="H17"/>
  <c r="G17"/>
  <c r="F17"/>
  <c r="E17"/>
  <c r="D17"/>
  <c r="C17"/>
  <c r="B17"/>
  <c r="P16"/>
  <c r="P15"/>
  <c r="P17" s="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F33" i="38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F33" i="36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G22" i="35" l="1"/>
  <c r="F22"/>
  <c r="E22"/>
  <c r="D22"/>
  <c r="C22"/>
  <c r="B22"/>
  <c r="AP11"/>
  <c r="AO11"/>
  <c r="AN11"/>
  <c r="AM11"/>
  <c r="AL11"/>
  <c r="AK11"/>
  <c r="AJ11"/>
  <c r="AH11"/>
  <c r="AD11"/>
  <c r="AC11"/>
  <c r="AB11"/>
  <c r="AA11"/>
  <c r="Z11"/>
  <c r="Y11"/>
  <c r="X11"/>
  <c r="W11"/>
  <c r="V11"/>
  <c r="U11"/>
  <c r="T11"/>
  <c r="S11"/>
  <c r="R11"/>
  <c r="Q11"/>
  <c r="P11"/>
  <c r="P17" s="1"/>
  <c r="O11"/>
  <c r="O17" s="1"/>
  <c r="N11"/>
  <c r="N17" s="1"/>
  <c r="M11"/>
  <c r="M17" s="1"/>
  <c r="L11"/>
  <c r="L17" s="1"/>
  <c r="K11"/>
  <c r="K17" s="1"/>
  <c r="J11"/>
  <c r="J17" s="1"/>
  <c r="I11"/>
  <c r="I17" s="1"/>
  <c r="H11"/>
  <c r="H17" s="1"/>
  <c r="G11"/>
  <c r="G17" s="1"/>
  <c r="F11"/>
  <c r="E11"/>
  <c r="E17" s="1"/>
  <c r="D11"/>
  <c r="D17" s="1"/>
  <c r="C11"/>
  <c r="B11"/>
  <c r="B17" s="1"/>
  <c r="AQ5"/>
  <c r="AI5"/>
  <c r="F34" i="34" l="1"/>
  <c r="F33"/>
  <c r="F32"/>
  <c r="F31"/>
  <c r="F30"/>
  <c r="F29"/>
  <c r="F28"/>
  <c r="F27"/>
  <c r="F26"/>
  <c r="F25"/>
  <c r="F22"/>
  <c r="E22"/>
  <c r="D22"/>
  <c r="C22"/>
  <c r="B22"/>
  <c r="G21"/>
  <c r="G20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AP11"/>
  <c r="AO11"/>
  <c r="AN11"/>
  <c r="AM11"/>
  <c r="AL11"/>
  <c r="AK11"/>
  <c r="AJ11"/>
  <c r="AH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AI11" l="1"/>
  <c r="AQ11"/>
  <c r="K17"/>
  <c r="G22"/>
  <c r="F33" i="32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F33" i="37" l="1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K16" i="28" l="1"/>
  <c r="K15"/>
  <c r="F33" l="1"/>
  <c r="F32"/>
  <c r="F31"/>
  <c r="F30"/>
  <c r="F29"/>
  <c r="F28"/>
  <c r="F27"/>
  <c r="F26"/>
  <c r="F25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P15"/>
  <c r="K17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5"/>
  <c r="AI5"/>
  <c r="P17" l="1"/>
</calcChain>
</file>

<file path=xl/sharedStrings.xml><?xml version="1.0" encoding="utf-8"?>
<sst xmlns="http://schemas.openxmlformats.org/spreadsheetml/2006/main" count="2492" uniqueCount="110">
  <si>
    <t>نوع</t>
  </si>
  <si>
    <t>روماني</t>
  </si>
  <si>
    <t>مسي فرگوسن</t>
  </si>
  <si>
    <t>جاندير</t>
  </si>
  <si>
    <t>گلدوني</t>
  </si>
  <si>
    <t>نيو هلند</t>
  </si>
  <si>
    <t>سال</t>
  </si>
  <si>
    <t xml:space="preserve">جمع </t>
  </si>
  <si>
    <t>توان ( اسب بخار)</t>
  </si>
  <si>
    <t xml:space="preserve">زراعي </t>
  </si>
  <si>
    <t xml:space="preserve">باغي </t>
  </si>
  <si>
    <t xml:space="preserve">شاليزاري </t>
  </si>
  <si>
    <t>ساير</t>
  </si>
  <si>
    <r>
      <rPr>
        <b/>
        <sz val="7"/>
        <color indexed="8"/>
        <rFont val="B Titr"/>
        <charset val="178"/>
      </rPr>
      <t>a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 xml:space="preserve"> 13</t>
    </r>
  </si>
  <si>
    <r>
      <t>13</t>
    </r>
    <r>
      <rPr>
        <b/>
        <sz val="7"/>
        <color indexed="8"/>
        <rFont val="B Titr"/>
        <charset val="178"/>
      </rPr>
      <t>&lt; a ≤20</t>
    </r>
  </si>
  <si>
    <t xml:space="preserve">a &gt;20      </t>
  </si>
  <si>
    <t>نام دستگاه</t>
  </si>
  <si>
    <t>مارك</t>
  </si>
  <si>
    <t>جمع</t>
  </si>
  <si>
    <t xml:space="preserve">جاندير </t>
  </si>
  <si>
    <t xml:space="preserve">كلاس </t>
  </si>
  <si>
    <t xml:space="preserve">نيو هلند </t>
  </si>
  <si>
    <t xml:space="preserve">فرگوسن </t>
  </si>
  <si>
    <t xml:space="preserve">بلاروس </t>
  </si>
  <si>
    <t>سهند</t>
  </si>
  <si>
    <t>سمپو</t>
  </si>
  <si>
    <r>
      <rPr>
        <b/>
        <sz val="7"/>
        <color indexed="8"/>
        <rFont val="B Titr"/>
        <charset val="178"/>
      </rPr>
      <t>a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>7</t>
    </r>
  </si>
  <si>
    <r>
      <t>7</t>
    </r>
    <r>
      <rPr>
        <b/>
        <sz val="7"/>
        <color indexed="8"/>
        <rFont val="B Titr"/>
        <charset val="178"/>
      </rPr>
      <t>&lt; a ≤13</t>
    </r>
  </si>
  <si>
    <t xml:space="preserve"> عمر         -               توان </t>
  </si>
  <si>
    <r>
      <t xml:space="preserve"> </t>
    </r>
    <r>
      <rPr>
        <b/>
        <sz val="7"/>
        <color indexed="8"/>
        <rFont val="B Titr"/>
        <charset val="178"/>
      </rPr>
      <t xml:space="preserve">a 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 xml:space="preserve">   4/5    </t>
    </r>
  </si>
  <si>
    <r>
      <t>4/5</t>
    </r>
    <r>
      <rPr>
        <b/>
        <sz val="7"/>
        <color indexed="8"/>
        <rFont val="B Titr"/>
        <charset val="178"/>
      </rPr>
      <t>&lt; a ≤7/5</t>
    </r>
  </si>
  <si>
    <r>
      <t>7/5</t>
    </r>
    <r>
      <rPr>
        <b/>
        <sz val="7"/>
        <color indexed="8"/>
        <rFont val="B Titr"/>
        <charset val="178"/>
      </rPr>
      <t>&lt; a ≤9</t>
    </r>
  </si>
  <si>
    <r>
      <t>9</t>
    </r>
    <r>
      <rPr>
        <b/>
        <sz val="7"/>
        <color indexed="8"/>
        <rFont val="B Titr"/>
        <charset val="178"/>
      </rPr>
      <t>&lt; a ≤13</t>
    </r>
  </si>
  <si>
    <t>a&gt; 13</t>
  </si>
  <si>
    <t xml:space="preserve">كمتر از 5 سال </t>
  </si>
  <si>
    <t xml:space="preserve">بيشتر از 5 سال </t>
  </si>
  <si>
    <t>چاپر  خود گردان ( بين 100تا200اسب بخار  )</t>
  </si>
  <si>
    <t>چاپرخود گردان ( بالاي 200 اسب بخار )</t>
  </si>
  <si>
    <t>كلتيواتور باغي</t>
  </si>
  <si>
    <t xml:space="preserve"> تراكتور</t>
  </si>
  <si>
    <t xml:space="preserve"> كمباين</t>
  </si>
  <si>
    <t xml:space="preserve"> تيلر</t>
  </si>
  <si>
    <t>سايرماشينهاي خودگردان</t>
  </si>
  <si>
    <t>كيس</t>
  </si>
  <si>
    <t xml:space="preserve">سام </t>
  </si>
  <si>
    <t>BM</t>
  </si>
  <si>
    <t>یوروپارس</t>
  </si>
  <si>
    <t>فیات</t>
  </si>
  <si>
    <t>بلاروس</t>
  </si>
  <si>
    <t>والترا</t>
  </si>
  <si>
    <t xml:space="preserve">  ماهيندرا</t>
  </si>
  <si>
    <t xml:space="preserve"> داروانا</t>
  </si>
  <si>
    <t xml:space="preserve">  هلدر</t>
  </si>
  <si>
    <t xml:space="preserve">  گوبوتا</t>
  </si>
  <si>
    <t xml:space="preserve">  ايساكي</t>
  </si>
  <si>
    <t xml:space="preserve">   اكراين</t>
  </si>
  <si>
    <t xml:space="preserve">  تيم</t>
  </si>
  <si>
    <t xml:space="preserve">  itm750</t>
  </si>
  <si>
    <t>يوتو</t>
  </si>
  <si>
    <t>سپاهان</t>
  </si>
  <si>
    <t>ارويد</t>
  </si>
  <si>
    <t>اشتاير</t>
  </si>
  <si>
    <t xml:space="preserve">  تافه</t>
  </si>
  <si>
    <t>كلاس</t>
  </si>
  <si>
    <t>كمباين غلات (بالاي  155 اسب بخار)</t>
  </si>
  <si>
    <t>لنديني</t>
  </si>
  <si>
    <t>كمباين خودگردان چغندر</t>
  </si>
  <si>
    <t>كمباين خودگردان  سيب زميني</t>
  </si>
  <si>
    <t>كمباين خودگردان پنبه</t>
  </si>
  <si>
    <t>دروگر خود گردان علوفه(‌2، 3و4 چرخ)</t>
  </si>
  <si>
    <t>درو گر بافه بند خود گردان غلات ( 3و4چرخ)</t>
  </si>
  <si>
    <r>
      <t xml:space="preserve">a  </t>
    </r>
    <r>
      <rPr>
        <b/>
        <sz val="7"/>
        <color indexed="8"/>
        <rFont val="Calibri"/>
        <family val="2"/>
      </rPr>
      <t xml:space="preserve">&lt; </t>
    </r>
    <r>
      <rPr>
        <b/>
        <sz val="7"/>
        <color indexed="8"/>
        <rFont val="B Titr"/>
        <charset val="178"/>
      </rPr>
      <t xml:space="preserve"> 45</t>
    </r>
  </si>
  <si>
    <t>45  ≤  a &lt; 60</t>
  </si>
  <si>
    <t>60 ≤  a  &lt; 90</t>
  </si>
  <si>
    <t>90 ≤ a  &lt;125</t>
  </si>
  <si>
    <t>125  ≤  a  &lt; 160</t>
  </si>
  <si>
    <r>
      <t xml:space="preserve">160 </t>
    </r>
    <r>
      <rPr>
        <b/>
        <sz val="8"/>
        <color theme="1"/>
        <rFont val="Calibri"/>
        <family val="2"/>
      </rPr>
      <t>≤</t>
    </r>
    <r>
      <rPr>
        <b/>
        <sz val="8"/>
        <color theme="1"/>
        <rFont val="B Titr"/>
        <charset val="178"/>
      </rPr>
      <t xml:space="preserve"> a  </t>
    </r>
  </si>
  <si>
    <t>كمباين  مخصوص برنج(90-70اسب بخار)</t>
  </si>
  <si>
    <t>كاربري(درصد)</t>
  </si>
  <si>
    <t>عمر ( سال)</t>
  </si>
  <si>
    <t>برانسون2900</t>
  </si>
  <si>
    <t xml:space="preserve">داي دونگ </t>
  </si>
  <si>
    <t>باغي هينو</t>
  </si>
  <si>
    <t>كمباين غلات ( تا 155  اسب بخار)</t>
  </si>
  <si>
    <t>دروگر كردستان</t>
  </si>
  <si>
    <t>آمار ماشينها ي خود گردان شهرستان   اصفهان    سال95( واحد هاي خدمات مكانيزه)</t>
  </si>
  <si>
    <t>آمار ماشينها ي خود گردان شهرستان خميني شهر  سال95( واحد هاي خدمات مكانيزه)</t>
  </si>
  <si>
    <t>آمار ماشينها ي خود گردان شهرستان  آران و بیدگل  سال95( واحد هاي خدمات مكانيزه)</t>
  </si>
  <si>
    <t>آمار ماشينها ي خود گردان شهرستان اردستان سال95( واحد هاي خدمات مكانيزه)</t>
  </si>
  <si>
    <t>آمار ماشينها ي خود گردان شهرستان کاشان سال95(واحد هاي خدمات مكانيزه)</t>
  </si>
  <si>
    <t>آمار ماشينها ي خود گردان شهرستان .برخوار .  سال95(واحد هاي خدمات مكانيزه)</t>
  </si>
  <si>
    <r>
      <t xml:space="preserve">160 </t>
    </r>
    <r>
      <rPr>
        <b/>
        <sz val="8"/>
        <color indexed="8"/>
        <rFont val="Calibri"/>
        <family val="2"/>
      </rPr>
      <t>≤</t>
    </r>
    <r>
      <rPr>
        <b/>
        <sz val="8"/>
        <color indexed="8"/>
        <rFont val="B Titr"/>
        <charset val="178"/>
      </rPr>
      <t xml:space="preserve"> a  </t>
    </r>
  </si>
  <si>
    <t>كمباين غلات ( بين110تا 155  اسب بخار)</t>
  </si>
  <si>
    <t>آمار ماشينها ي خود گردان شهرستان . . . . . . . . .  سال95( واحد هاي خدمات مكانيزه)</t>
  </si>
  <si>
    <t>آمار ماشينها ي خود گردان شهرستان چادگان  سال95( واحد هاي خدمات مكانيزه)</t>
  </si>
  <si>
    <t>آمار ماشينها ي خود گردان شهرستان خوروبیابانک  سال95( واحد هاي خدمات مكانيزه)</t>
  </si>
  <si>
    <t>آمار ماشينها ي خود گردان شهرستان دهاقان  سال95( واحد هاي خدمات مكانيزه)</t>
  </si>
  <si>
    <t>آمار ماشينها ي خود گردان شهرستان شاهین شهر و میمه  سال95(واحد هاي خدمات مكانيزه)</t>
  </si>
  <si>
    <t>آمار ماشينها ي خود گردان شهرستان شهرضا  سال95(واحد هاي خدمات مكانيزه)</t>
  </si>
  <si>
    <t>آمار ماشينها ي خود گردان شهرستان فریدن سال95(واحد هاي خدمات مكانيزه)</t>
  </si>
  <si>
    <t>آمار ماشينها ي خود گردان شهرستان فریدونشهر سال95( واحد هاي خدمات مكانيزه)</t>
  </si>
  <si>
    <t>آمار كل ماشينها ي خود گردان شهرستان گلپايگان  سال95</t>
  </si>
  <si>
    <t>آمار ماشينها ي خود گردان شهرستان لنجان سال95(واحد هاي خدمات مكانيزه)</t>
  </si>
  <si>
    <t>آمار ماشينها ي خود گردان شهرستان نجف آباد  سال95(واحد هاي خدمات مكانيزه)</t>
  </si>
  <si>
    <t>آمار ماشينها ي خود گردان شهرستان . . . نطنز. . . . . .  سال95( واحد هاي خدمات مكانيزه)</t>
  </si>
  <si>
    <t>آمار ماشينها ي خود گردان شهرستان تیران و کرون  سال95( واحد هاي خدمات مكانيزه)</t>
  </si>
  <si>
    <t>آمار ماشينها ي خود گردان شهرستان خوانسار  سال95(واحد هاي خدمات مكانيزه)</t>
  </si>
  <si>
    <t>آمار ماشينها ي خود گردان شهرستان .فلاورجان .  سال95( واحد هاي خدمات مكانيزه)</t>
  </si>
  <si>
    <r>
      <t xml:space="preserve">آمار ماشينها ي خود گردان </t>
    </r>
    <r>
      <rPr>
        <sz val="11"/>
        <color indexed="10"/>
        <rFont val="B Titr"/>
        <charset val="178"/>
      </rPr>
      <t>شهرستان نایین</t>
    </r>
    <r>
      <rPr>
        <sz val="11"/>
        <color indexed="8"/>
        <rFont val="B Titr"/>
        <charset val="178"/>
      </rPr>
      <t xml:space="preserve">  سال95(واحد هاي خدمات مكانيزه)</t>
    </r>
  </si>
  <si>
    <t>آمار ماشينها ي خود گردان شهرستان سمیرم  سال95(واحد هاي خدمات مكانيزه)</t>
  </si>
</sst>
</file>

<file path=xl/styles.xml><?xml version="1.0" encoding="utf-8"?>
<styleSheet xmlns="http://schemas.openxmlformats.org/spreadsheetml/2006/main">
  <fonts count="23">
    <font>
      <sz val="11"/>
      <color theme="1"/>
      <name val="Arial"/>
      <family val="2"/>
      <charset val="178"/>
      <scheme val="minor"/>
    </font>
    <font>
      <b/>
      <sz val="10"/>
      <color theme="1"/>
      <name val="B Titr"/>
      <charset val="178"/>
    </font>
    <font>
      <sz val="7"/>
      <color theme="1"/>
      <name val="Arial"/>
      <family val="2"/>
      <scheme val="minor"/>
    </font>
    <font>
      <b/>
      <sz val="7"/>
      <color theme="1"/>
      <name val="B Titr"/>
      <charset val="178"/>
    </font>
    <font>
      <b/>
      <sz val="7"/>
      <color indexed="8"/>
      <name val="B Titr"/>
      <charset val="178"/>
    </font>
    <font>
      <b/>
      <sz val="7"/>
      <color indexed="8"/>
      <name val="Calibri"/>
      <family val="2"/>
    </font>
    <font>
      <sz val="10"/>
      <color theme="1"/>
      <name val="B Titr"/>
      <charset val="178"/>
    </font>
    <font>
      <sz val="7"/>
      <color theme="1"/>
      <name val="B Titr"/>
      <charset val="178"/>
    </font>
    <font>
      <sz val="11"/>
      <color theme="1"/>
      <name val="B Titr"/>
      <charset val="178"/>
    </font>
    <font>
      <sz val="11"/>
      <color indexed="8"/>
      <name val="Arial"/>
      <family val="2"/>
    </font>
    <font>
      <b/>
      <sz val="7"/>
      <name val="B Titr"/>
      <charset val="178"/>
    </font>
    <font>
      <b/>
      <sz val="8"/>
      <color theme="1"/>
      <name val="B Titr"/>
      <charset val="178"/>
    </font>
    <font>
      <b/>
      <sz val="8"/>
      <color theme="1"/>
      <name val="Calibri"/>
      <family val="2"/>
    </font>
    <font>
      <sz val="11"/>
      <color indexed="8"/>
      <name val="B Titr"/>
      <charset val="178"/>
    </font>
    <font>
      <b/>
      <sz val="10"/>
      <color indexed="8"/>
      <name val="B Titr"/>
      <charset val="178"/>
    </font>
    <font>
      <b/>
      <sz val="8"/>
      <color indexed="8"/>
      <name val="Calibri"/>
      <family val="2"/>
    </font>
    <font>
      <b/>
      <sz val="8"/>
      <color indexed="8"/>
      <name val="B Titr"/>
      <charset val="178"/>
    </font>
    <font>
      <sz val="10"/>
      <color indexed="8"/>
      <name val="B Titr"/>
      <charset val="178"/>
    </font>
    <font>
      <sz val="7"/>
      <color indexed="8"/>
      <name val="Calibri"/>
      <family val="2"/>
    </font>
    <font>
      <sz val="7"/>
      <color indexed="8"/>
      <name val="B Titr"/>
      <charset val="178"/>
    </font>
    <font>
      <b/>
      <sz val="7"/>
      <color rgb="FFFF0000"/>
      <name val="B Titr"/>
      <charset val="178"/>
    </font>
    <font>
      <b/>
      <sz val="12"/>
      <color theme="1"/>
      <name val="Calibri"/>
      <family val="2"/>
    </font>
    <font>
      <sz val="11"/>
      <color indexed="10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5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 readingOrder="2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0" xfId="0" applyBorder="1"/>
    <xf numFmtId="0" fontId="0" fillId="5" borderId="0" xfId="0" applyFill="1" applyBorder="1"/>
    <xf numFmtId="0" fontId="3" fillId="5" borderId="0" xfId="0" applyFont="1" applyFill="1" applyBorder="1" applyAlignment="1">
      <alignment vertical="center" wrapText="1"/>
    </xf>
    <xf numFmtId="0" fontId="0" fillId="5" borderId="0" xfId="0" applyFill="1"/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 readingOrder="2"/>
    </xf>
    <xf numFmtId="0" fontId="4" fillId="7" borderId="2" xfId="0" applyFont="1" applyFill="1" applyBorder="1" applyAlignment="1">
      <alignment horizontal="center" vertical="center" wrapText="1" readingOrder="2"/>
    </xf>
    <xf numFmtId="0" fontId="4" fillId="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readingOrder="2"/>
    </xf>
    <xf numFmtId="0" fontId="17" fillId="0" borderId="9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4" fillId="8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8" fillId="0" borderId="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 readingOrder="2"/>
    </xf>
    <xf numFmtId="0" fontId="4" fillId="7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readingOrder="2"/>
    </xf>
    <xf numFmtId="0" fontId="4" fillId="7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18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 readingOrder="2"/>
    </xf>
    <xf numFmtId="0" fontId="4" fillId="10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 readingOrder="2"/>
    </xf>
    <xf numFmtId="0" fontId="4" fillId="0" borderId="2" xfId="1" applyFont="1" applyBorder="1" applyAlignment="1">
      <alignment horizontal="center" vertical="center" wrapText="1" readingOrder="2"/>
    </xf>
    <xf numFmtId="0" fontId="21" fillId="0" borderId="2" xfId="0" applyFont="1" applyBorder="1" applyAlignment="1">
      <alignment horizontal="center" vertical="center" wrapText="1" readingOrder="2"/>
    </xf>
    <xf numFmtId="0" fontId="16" fillId="0" borderId="2" xfId="0" applyFont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4" fillId="7" borderId="3" xfId="0" applyFont="1" applyFill="1" applyBorder="1" applyAlignment="1">
      <alignment horizontal="center" vertical="center" wrapText="1" readingOrder="2"/>
    </xf>
    <xf numFmtId="0" fontId="4" fillId="7" borderId="7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7" xfId="0" applyFont="1" applyFill="1" applyBorder="1" applyAlignment="1">
      <alignment horizontal="center" vertical="center" readingOrder="2"/>
    </xf>
    <xf numFmtId="0" fontId="6" fillId="0" borderId="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 readingOrder="2"/>
    </xf>
    <xf numFmtId="0" fontId="17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readingOrder="2"/>
    </xf>
    <xf numFmtId="0" fontId="4" fillId="7" borderId="4" xfId="0" applyFont="1" applyFill="1" applyBorder="1" applyAlignment="1">
      <alignment horizontal="center" vertical="center" wrapText="1" readingOrder="2"/>
    </xf>
    <xf numFmtId="0" fontId="4" fillId="7" borderId="5" xfId="0" applyFont="1" applyFill="1" applyBorder="1" applyAlignment="1">
      <alignment horizontal="center" vertical="center" wrapText="1" readingOrder="2"/>
    </xf>
    <xf numFmtId="0" fontId="4" fillId="7" borderId="6" xfId="0" applyFont="1" applyFill="1" applyBorder="1" applyAlignment="1">
      <alignment horizontal="center" vertical="center" wrapText="1" readingOrder="2"/>
    </xf>
    <xf numFmtId="0" fontId="4" fillId="7" borderId="3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 readingOrder="2"/>
    </xf>
    <xf numFmtId="0" fontId="4" fillId="7" borderId="7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readingOrder="2"/>
    </xf>
    <xf numFmtId="0" fontId="4" fillId="7" borderId="7" xfId="0" applyFont="1" applyFill="1" applyBorder="1" applyAlignment="1">
      <alignment horizontal="center" vertical="center" readingOrder="2"/>
    </xf>
    <xf numFmtId="0" fontId="8" fillId="0" borderId="0" xfId="0" quotePrefix="1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34"/>
  <sheetViews>
    <sheetView rightToLeft="1" tabSelected="1" workbookViewId="0">
      <selection activeCell="I35" sqref="I35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>
        <v>8</v>
      </c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8</v>
      </c>
      <c r="AJ5" s="3"/>
      <c r="AK5" s="3"/>
      <c r="AL5" s="3"/>
      <c r="AM5" s="3"/>
      <c r="AN5" s="3"/>
      <c r="AO5" s="3"/>
      <c r="AP5" s="3">
        <v>8</v>
      </c>
      <c r="AQ5" s="3">
        <f>SUM(AN5:AP5)</f>
        <v>8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">
        <v>6</v>
      </c>
      <c r="C7" s="3">
        <v>22</v>
      </c>
      <c r="D7" s="27">
        <v>2</v>
      </c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30</v>
      </c>
      <c r="AJ7" s="3"/>
      <c r="AK7" s="3"/>
      <c r="AL7" s="3"/>
      <c r="AM7" s="3"/>
      <c r="AN7" s="3">
        <v>12</v>
      </c>
      <c r="AO7" s="3">
        <v>11</v>
      </c>
      <c r="AP7" s="3">
        <v>7</v>
      </c>
      <c r="AQ7" s="3">
        <f t="shared" si="1"/>
        <v>30</v>
      </c>
    </row>
    <row r="8" spans="1:43">
      <c r="A8" s="2" t="s">
        <v>74</v>
      </c>
      <c r="B8" s="3"/>
      <c r="C8" s="3">
        <v>20</v>
      </c>
      <c r="D8" s="27"/>
      <c r="E8" s="3"/>
      <c r="F8" s="3"/>
      <c r="G8" s="3"/>
      <c r="H8" s="3"/>
      <c r="I8" s="3"/>
      <c r="J8" s="3"/>
      <c r="K8" s="3"/>
      <c r="L8" s="3">
        <v>1</v>
      </c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21</v>
      </c>
      <c r="AJ8" s="3"/>
      <c r="AK8" s="3"/>
      <c r="AL8" s="3"/>
      <c r="AM8" s="3"/>
      <c r="AN8" s="3">
        <v>13</v>
      </c>
      <c r="AO8" s="3">
        <v>8</v>
      </c>
      <c r="AP8" s="3"/>
      <c r="AQ8" s="3">
        <f t="shared" si="1"/>
        <v>21</v>
      </c>
    </row>
    <row r="9" spans="1:43">
      <c r="A9" s="2" t="s">
        <v>75</v>
      </c>
      <c r="B9" s="3"/>
      <c r="C9" s="3"/>
      <c r="D9" s="27"/>
      <c r="E9" s="3"/>
      <c r="F9" s="3">
        <v>12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12</v>
      </c>
      <c r="AJ9" s="3"/>
      <c r="AK9" s="3"/>
      <c r="AL9" s="3"/>
      <c r="AM9" s="3"/>
      <c r="AN9" s="3">
        <v>12</v>
      </c>
      <c r="AO9" s="3"/>
      <c r="AP9" s="3"/>
      <c r="AQ9" s="3">
        <f t="shared" si="1"/>
        <v>12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>
        <v>6</v>
      </c>
      <c r="I10" s="3"/>
      <c r="J10" s="3"/>
      <c r="K10" s="3"/>
      <c r="L10" s="3"/>
      <c r="M10" s="3">
        <v>5</v>
      </c>
      <c r="N10" s="3"/>
      <c r="O10" s="3"/>
      <c r="P10" s="3"/>
      <c r="Q10" s="3"/>
      <c r="R10" s="3"/>
      <c r="S10" s="3">
        <v>1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12</v>
      </c>
      <c r="AJ10" s="3"/>
      <c r="AK10" s="3"/>
      <c r="AL10" s="3"/>
      <c r="AM10" s="3"/>
      <c r="AN10" s="3">
        <v>12</v>
      </c>
      <c r="AO10" s="3"/>
      <c r="AP10" s="3"/>
      <c r="AQ10" s="3">
        <f t="shared" si="1"/>
        <v>12</v>
      </c>
    </row>
    <row r="11" spans="1:43">
      <c r="A11" s="28" t="s">
        <v>18</v>
      </c>
      <c r="B11" s="3">
        <f>SUM(B5:B10)</f>
        <v>14</v>
      </c>
      <c r="C11" s="3">
        <f t="shared" ref="C11:AP11" si="2">SUM(C5:C10)</f>
        <v>42</v>
      </c>
      <c r="D11" s="3">
        <f t="shared" si="2"/>
        <v>2</v>
      </c>
      <c r="E11" s="3">
        <f t="shared" si="2"/>
        <v>0</v>
      </c>
      <c r="F11" s="3">
        <f t="shared" si="2"/>
        <v>12</v>
      </c>
      <c r="G11" s="3">
        <f t="shared" si="2"/>
        <v>0</v>
      </c>
      <c r="H11" s="3">
        <f t="shared" si="2"/>
        <v>6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1</v>
      </c>
      <c r="M11" s="3">
        <f t="shared" si="2"/>
        <v>5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1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83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49</v>
      </c>
      <c r="AO11" s="3">
        <f t="shared" si="2"/>
        <v>19</v>
      </c>
      <c r="AP11" s="3">
        <f t="shared" si="2"/>
        <v>15</v>
      </c>
      <c r="AQ11" s="3">
        <f t="shared" si="1"/>
        <v>83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0" t="s">
        <v>27</v>
      </c>
      <c r="N14" s="30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1" t="s">
        <v>83</v>
      </c>
      <c r="B15" s="3">
        <v>10</v>
      </c>
      <c r="C15" s="3"/>
      <c r="D15" s="3"/>
      <c r="E15" s="3"/>
      <c r="F15" s="3"/>
      <c r="G15" s="3"/>
      <c r="H15" s="3"/>
      <c r="I15" s="3"/>
      <c r="J15" s="3">
        <v>1</v>
      </c>
      <c r="K15" s="3">
        <f>SUM(B15:J15)</f>
        <v>11</v>
      </c>
      <c r="L15" s="3">
        <v>11</v>
      </c>
      <c r="M15" s="3"/>
      <c r="N15" s="3"/>
      <c r="O15" s="3"/>
      <c r="P15" s="3">
        <f>SUM(L15:O15)</f>
        <v>11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1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1</v>
      </c>
      <c r="K17" s="3">
        <f t="shared" si="3"/>
        <v>11</v>
      </c>
      <c r="L17" s="3">
        <f t="shared" si="3"/>
        <v>11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11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1</v>
      </c>
      <c r="C25" s="3"/>
      <c r="D25" s="3"/>
      <c r="E25" s="3"/>
      <c r="F25" s="3">
        <f>SUM(B25:E25)</f>
        <v>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1</v>
      </c>
      <c r="C27" s="27"/>
      <c r="D27" s="27"/>
      <c r="E27" s="3"/>
      <c r="F27" s="3">
        <f t="shared" si="5"/>
        <v>1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>SUM(B25:B33)</f>
        <v>2</v>
      </c>
      <c r="C34" s="19">
        <f t="shared" ref="C34:F34" si="6">SUM(C25:C33)</f>
        <v>0</v>
      </c>
      <c r="D34" s="19">
        <f t="shared" si="6"/>
        <v>0</v>
      </c>
      <c r="E34" s="19">
        <f t="shared" si="6"/>
        <v>0</v>
      </c>
      <c r="F34" s="19">
        <f t="shared" si="6"/>
        <v>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L13:O13"/>
    <mergeCell ref="L3:L4"/>
    <mergeCell ref="M3:M4"/>
    <mergeCell ref="N3:N4"/>
    <mergeCell ref="O3:O4"/>
    <mergeCell ref="A12:O12"/>
    <mergeCell ref="P3:P4"/>
    <mergeCell ref="Q3:Q4"/>
    <mergeCell ref="R3:R4"/>
    <mergeCell ref="S3:S4"/>
    <mergeCell ref="T3:T4"/>
    <mergeCell ref="AD3:AD4"/>
    <mergeCell ref="AE3:AE4"/>
    <mergeCell ref="V3:V4"/>
    <mergeCell ref="W3:W4"/>
    <mergeCell ref="X3:X4"/>
    <mergeCell ref="Y3:Y4"/>
    <mergeCell ref="Z3:Z4"/>
    <mergeCell ref="AA3:AA4"/>
    <mergeCell ref="A23:F23"/>
    <mergeCell ref="B3:B4"/>
    <mergeCell ref="C3:C4"/>
    <mergeCell ref="D3:D4"/>
    <mergeCell ref="E3:E4"/>
    <mergeCell ref="F3:F4"/>
    <mergeCell ref="A13:A14"/>
    <mergeCell ref="B13:K13"/>
    <mergeCell ref="A18:G18"/>
    <mergeCell ref="A1:AQ1"/>
    <mergeCell ref="A2:AQ2"/>
    <mergeCell ref="AG3:AG4"/>
    <mergeCell ref="AH3:AH4"/>
    <mergeCell ref="AI3:AI4"/>
    <mergeCell ref="AJ3:AM3"/>
    <mergeCell ref="AN3:AP3"/>
    <mergeCell ref="G3:G4"/>
    <mergeCell ref="H3:H4"/>
    <mergeCell ref="I3:I4"/>
    <mergeCell ref="AF3:AF4"/>
    <mergeCell ref="U3:U4"/>
    <mergeCell ref="J3:J4"/>
    <mergeCell ref="K3:K4"/>
    <mergeCell ref="AB3:AB4"/>
    <mergeCell ref="AC3:AC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0" workbookViewId="0">
      <selection activeCell="AN17" sqref="AM17:AN18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114" t="s">
        <v>96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0</v>
      </c>
      <c r="AJ5" s="3"/>
      <c r="AK5" s="3"/>
      <c r="AL5" s="3"/>
      <c r="AM5" s="3"/>
      <c r="AN5" s="3"/>
      <c r="AO5" s="3"/>
      <c r="AP5" s="3"/>
      <c r="AQ5" s="3">
        <f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">
        <v>1</v>
      </c>
      <c r="C7" s="3"/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</v>
      </c>
      <c r="AJ7" s="3"/>
      <c r="AK7" s="3"/>
      <c r="AL7" s="3"/>
      <c r="AM7" s="3"/>
      <c r="AN7" s="3"/>
      <c r="AO7" s="3"/>
      <c r="AP7" s="3">
        <v>1</v>
      </c>
      <c r="AQ7" s="3">
        <f t="shared" si="1"/>
        <v>1</v>
      </c>
    </row>
    <row r="8" spans="1:43">
      <c r="A8" s="2" t="s">
        <v>74</v>
      </c>
      <c r="B8" s="3"/>
      <c r="C8" s="3">
        <v>2</v>
      </c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2</v>
      </c>
      <c r="AJ8" s="3"/>
      <c r="AK8" s="3"/>
      <c r="AL8" s="3"/>
      <c r="AM8" s="3"/>
      <c r="AN8" s="3">
        <v>2</v>
      </c>
      <c r="AO8" s="3"/>
      <c r="AP8" s="3"/>
      <c r="AQ8" s="3">
        <f t="shared" si="1"/>
        <v>2</v>
      </c>
    </row>
    <row r="9" spans="1:43">
      <c r="A9" s="2" t="s">
        <v>75</v>
      </c>
      <c r="B9" s="3"/>
      <c r="C9" s="3"/>
      <c r="D9" s="27"/>
      <c r="E9" s="3"/>
      <c r="F9" s="3">
        <v>1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</v>
      </c>
      <c r="AJ9" s="3"/>
      <c r="AK9" s="3"/>
      <c r="AL9" s="3"/>
      <c r="AM9" s="3"/>
      <c r="AN9" s="3">
        <v>1</v>
      </c>
      <c r="AO9" s="3"/>
      <c r="AP9" s="3"/>
      <c r="AQ9" s="3">
        <f t="shared" si="1"/>
        <v>1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1</v>
      </c>
      <c r="C11" s="3">
        <f t="shared" ref="C11:AP11" si="2">SUM(C5:C10)</f>
        <v>2</v>
      </c>
      <c r="D11" s="3">
        <f t="shared" si="2"/>
        <v>0</v>
      </c>
      <c r="E11" s="3">
        <f t="shared" si="2"/>
        <v>0</v>
      </c>
      <c r="F11" s="3">
        <f t="shared" si="2"/>
        <v>1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4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3</v>
      </c>
      <c r="AO11" s="3">
        <f t="shared" si="2"/>
        <v>0</v>
      </c>
      <c r="AP11" s="3">
        <f t="shared" si="2"/>
        <v>1</v>
      </c>
      <c r="AQ11" s="3">
        <f t="shared" si="1"/>
        <v>4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6" workbookViewId="0">
      <selection activeCell="A35" sqref="A35:XFD35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3" bestFit="1" customWidth="1"/>
    <col min="30" max="32" width="3" customWidth="1"/>
    <col min="33" max="34" width="3" bestFit="1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97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 ht="15" customHeight="1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12</v>
      </c>
      <c r="AD3" s="77"/>
      <c r="AE3" s="77"/>
      <c r="AF3" s="77"/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78"/>
      <c r="AE4" s="78"/>
      <c r="AF4" s="78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11" si="0">SUM(B5:AH5)</f>
        <v>0</v>
      </c>
      <c r="AJ5" s="3"/>
      <c r="AK5" s="3"/>
      <c r="AL5" s="3"/>
      <c r="AM5" s="3"/>
      <c r="AN5" s="3"/>
      <c r="AO5" s="3"/>
      <c r="AP5" s="3"/>
      <c r="AQ5" s="3">
        <f t="shared" ref="AQ5:AQ11" si="1"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0</v>
      </c>
      <c r="AJ6" s="3"/>
      <c r="AK6" s="3"/>
      <c r="AL6" s="3"/>
      <c r="AM6" s="3"/>
      <c r="AN6" s="3"/>
      <c r="AO6" s="3"/>
      <c r="AP6" s="3"/>
      <c r="AQ6" s="3">
        <f t="shared" si="1"/>
        <v>0</v>
      </c>
    </row>
    <row r="7" spans="1:43">
      <c r="A7" s="2" t="s">
        <v>73</v>
      </c>
      <c r="B7" s="3"/>
      <c r="C7" s="3">
        <v>2</v>
      </c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2</v>
      </c>
      <c r="AJ7" s="3"/>
      <c r="AK7" s="3"/>
      <c r="AL7" s="3"/>
      <c r="AM7" s="3"/>
      <c r="AN7" s="3">
        <v>2</v>
      </c>
      <c r="AO7" s="3"/>
      <c r="AP7" s="3"/>
      <c r="AQ7" s="3">
        <f t="shared" si="1"/>
        <v>2</v>
      </c>
    </row>
    <row r="8" spans="1:43">
      <c r="A8" s="2" t="s">
        <v>74</v>
      </c>
      <c r="B8" s="3"/>
      <c r="C8" s="3">
        <v>1</v>
      </c>
      <c r="D8" s="27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2</v>
      </c>
      <c r="AJ8" s="3"/>
      <c r="AK8" s="3"/>
      <c r="AL8" s="3"/>
      <c r="AM8" s="3"/>
      <c r="AN8" s="3">
        <v>1</v>
      </c>
      <c r="AO8" s="3"/>
      <c r="AP8" s="3">
        <v>1</v>
      </c>
      <c r="AQ8" s="3">
        <f t="shared" si="1"/>
        <v>2</v>
      </c>
    </row>
    <row r="9" spans="1:43">
      <c r="A9" s="2" t="s">
        <v>75</v>
      </c>
      <c r="B9" s="3"/>
      <c r="C9" s="3"/>
      <c r="D9" s="27"/>
      <c r="E9" s="3"/>
      <c r="F9" s="3">
        <v>1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</v>
      </c>
      <c r="AJ9" s="3"/>
      <c r="AK9" s="3"/>
      <c r="AL9" s="3"/>
      <c r="AM9" s="3"/>
      <c r="AN9" s="3">
        <v>1</v>
      </c>
      <c r="AO9" s="3"/>
      <c r="AP9" s="3"/>
      <c r="AQ9" s="3">
        <f t="shared" si="1"/>
        <v>1</v>
      </c>
    </row>
    <row r="10" spans="1:43" ht="18">
      <c r="A10" s="28" t="s">
        <v>76</v>
      </c>
      <c r="B10" s="3"/>
      <c r="C10" s="3"/>
      <c r="D10" s="27"/>
      <c r="E10" s="3"/>
      <c r="F10" s="27">
        <v>1</v>
      </c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1</v>
      </c>
      <c r="AJ10" s="3"/>
      <c r="AK10" s="3"/>
      <c r="AL10" s="3"/>
      <c r="AM10" s="3"/>
      <c r="AN10" s="3">
        <v>1</v>
      </c>
      <c r="AO10" s="3"/>
      <c r="AP10" s="3"/>
      <c r="AQ10" s="3">
        <f t="shared" si="1"/>
        <v>1</v>
      </c>
    </row>
    <row r="11" spans="1:43">
      <c r="A11" s="28" t="s">
        <v>18</v>
      </c>
      <c r="B11" s="3">
        <f>SUM(B5:B10)</f>
        <v>0</v>
      </c>
      <c r="C11" s="3">
        <f t="shared" ref="C11:AP11" si="2">SUM(C5:C10)</f>
        <v>3</v>
      </c>
      <c r="D11" s="3">
        <f t="shared" si="2"/>
        <v>1</v>
      </c>
      <c r="E11" s="3">
        <f t="shared" si="2"/>
        <v>0</v>
      </c>
      <c r="F11" s="3">
        <f t="shared" si="2"/>
        <v>2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0"/>
        <v>6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5</v>
      </c>
      <c r="AO11" s="3">
        <f t="shared" si="2"/>
        <v>0</v>
      </c>
      <c r="AP11" s="3">
        <f t="shared" si="2"/>
        <v>1</v>
      </c>
      <c r="AQ11" s="3">
        <f t="shared" si="1"/>
        <v>6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4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3">
        <f t="shared" si="5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0" workbookViewId="0">
      <selection activeCell="A35" sqref="A35:XFD35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3" bestFit="1" customWidth="1"/>
    <col min="30" max="32" width="3" customWidth="1"/>
    <col min="33" max="34" width="3" bestFit="1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98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 ht="15" customHeight="1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12</v>
      </c>
      <c r="AD3" s="77"/>
      <c r="AE3" s="77"/>
      <c r="AF3" s="77"/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78"/>
      <c r="AE4" s="78"/>
      <c r="AF4" s="78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70"/>
      <c r="C5" s="70"/>
      <c r="D5" s="70"/>
      <c r="E5" s="70"/>
      <c r="F5" s="70"/>
      <c r="G5" s="3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0</v>
      </c>
      <c r="AJ5" s="3"/>
      <c r="AK5" s="3"/>
      <c r="AL5" s="3"/>
      <c r="AM5" s="3"/>
      <c r="AN5" s="39">
        <v>0</v>
      </c>
      <c r="AO5" s="39">
        <v>0</v>
      </c>
      <c r="AP5" s="39">
        <v>0</v>
      </c>
      <c r="AQ5" s="3">
        <f>SUM(AN5:AP5)</f>
        <v>0</v>
      </c>
    </row>
    <row r="6" spans="1:43">
      <c r="A6" s="2" t="s">
        <v>72</v>
      </c>
      <c r="B6" s="70"/>
      <c r="C6" s="70"/>
      <c r="D6" s="70"/>
      <c r="E6" s="70"/>
      <c r="F6" s="70"/>
      <c r="G6" s="3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9">
        <v>0</v>
      </c>
      <c r="AO6" s="39">
        <v>0</v>
      </c>
      <c r="AP6" s="39">
        <v>0</v>
      </c>
      <c r="AQ6" s="3">
        <f t="shared" ref="AQ6:AQ11" si="1">SUM(AN6:AP6)</f>
        <v>0</v>
      </c>
    </row>
    <row r="7" spans="1:43">
      <c r="A7" s="2" t="s">
        <v>73</v>
      </c>
      <c r="B7" s="70">
        <v>1</v>
      </c>
      <c r="C7" s="70">
        <v>3</v>
      </c>
      <c r="D7" s="70"/>
      <c r="E7" s="70"/>
      <c r="F7" s="70"/>
      <c r="G7" s="3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4</v>
      </c>
      <c r="AJ7" s="3"/>
      <c r="AK7" s="3"/>
      <c r="AL7" s="3"/>
      <c r="AM7" s="3"/>
      <c r="AN7" s="70">
        <v>1</v>
      </c>
      <c r="AO7" s="70">
        <v>2</v>
      </c>
      <c r="AP7" s="70">
        <v>1</v>
      </c>
      <c r="AQ7" s="3">
        <f t="shared" si="1"/>
        <v>4</v>
      </c>
    </row>
    <row r="8" spans="1:43">
      <c r="A8" s="2" t="s">
        <v>74</v>
      </c>
      <c r="B8" s="70"/>
      <c r="C8" s="70">
        <v>3</v>
      </c>
      <c r="D8" s="70"/>
      <c r="E8" s="70"/>
      <c r="F8" s="70"/>
      <c r="G8" s="3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3</v>
      </c>
      <c r="AJ8" s="3"/>
      <c r="AK8" s="3"/>
      <c r="AL8" s="3"/>
      <c r="AM8" s="3"/>
      <c r="AN8" s="70">
        <v>1</v>
      </c>
      <c r="AO8" s="70">
        <v>2</v>
      </c>
      <c r="AP8" s="70"/>
      <c r="AQ8" s="3">
        <f t="shared" si="1"/>
        <v>3</v>
      </c>
    </row>
    <row r="9" spans="1:43">
      <c r="A9" s="2" t="s">
        <v>75</v>
      </c>
      <c r="B9" s="70"/>
      <c r="C9" s="70"/>
      <c r="D9" s="70"/>
      <c r="E9" s="70"/>
      <c r="F9" s="70">
        <v>2</v>
      </c>
      <c r="G9" s="3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2</v>
      </c>
      <c r="AJ9" s="3"/>
      <c r="AK9" s="3"/>
      <c r="AL9" s="3"/>
      <c r="AM9" s="3"/>
      <c r="AN9" s="70">
        <v>2</v>
      </c>
      <c r="AO9" s="70"/>
      <c r="AP9" s="70"/>
      <c r="AQ9" s="3">
        <f t="shared" si="1"/>
        <v>2</v>
      </c>
    </row>
    <row r="10" spans="1:43" ht="18">
      <c r="A10" s="28" t="s">
        <v>76</v>
      </c>
      <c r="B10" s="39"/>
      <c r="C10" s="39"/>
      <c r="D10" s="39"/>
      <c r="E10" s="39"/>
      <c r="F10" s="39"/>
      <c r="G10" s="3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9">
        <v>0</v>
      </c>
      <c r="AO10" s="39">
        <v>0</v>
      </c>
      <c r="AP10" s="39">
        <v>0</v>
      </c>
      <c r="AQ10" s="3">
        <f t="shared" si="1"/>
        <v>0</v>
      </c>
    </row>
    <row r="11" spans="1:43">
      <c r="A11" s="28" t="s">
        <v>18</v>
      </c>
      <c r="B11" s="3">
        <f>SUM(B5:B10)</f>
        <v>1</v>
      </c>
      <c r="C11" s="3">
        <f t="shared" ref="C11:AP11" si="2">SUM(C5:C10)</f>
        <v>6</v>
      </c>
      <c r="D11" s="3">
        <f t="shared" si="2"/>
        <v>0</v>
      </c>
      <c r="E11" s="3">
        <f t="shared" si="2"/>
        <v>0</v>
      </c>
      <c r="F11" s="3">
        <f t="shared" si="2"/>
        <v>2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0"/>
        <v>9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4</v>
      </c>
      <c r="AO11" s="3">
        <f t="shared" si="2"/>
        <v>4</v>
      </c>
      <c r="AP11" s="3">
        <f t="shared" si="2"/>
        <v>1</v>
      </c>
      <c r="AQ11" s="3">
        <f t="shared" si="1"/>
        <v>9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2</v>
      </c>
      <c r="C15" s="3"/>
      <c r="D15" s="3"/>
      <c r="E15" s="3"/>
      <c r="F15" s="3"/>
      <c r="G15" s="3"/>
      <c r="H15" s="3"/>
      <c r="I15" s="3"/>
      <c r="J15" s="3"/>
      <c r="K15" s="3">
        <f>SUM(B15:J15)</f>
        <v>2</v>
      </c>
      <c r="L15" s="3"/>
      <c r="M15" s="3">
        <v>2</v>
      </c>
      <c r="N15" s="3"/>
      <c r="O15" s="3"/>
      <c r="P15" s="3">
        <f>SUM(L15:O15)</f>
        <v>2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2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2</v>
      </c>
      <c r="L17" s="3">
        <f t="shared" si="3"/>
        <v>0</v>
      </c>
      <c r="M17" s="3">
        <f t="shared" si="3"/>
        <v>2</v>
      </c>
      <c r="N17" s="3">
        <f t="shared" si="3"/>
        <v>0</v>
      </c>
      <c r="O17" s="3">
        <f t="shared" si="3"/>
        <v>0</v>
      </c>
      <c r="P17" s="3">
        <f t="shared" si="3"/>
        <v>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4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3">
        <f t="shared" si="5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6" workbookViewId="0">
      <selection activeCell="A35" sqref="A35:XFD35"/>
    </sheetView>
  </sheetViews>
  <sheetFormatPr defaultColWidth="21.625"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4.87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29" width="2.625" bestFit="1" customWidth="1"/>
    <col min="30" max="32" width="2.625" customWidth="1"/>
    <col min="33" max="34" width="2.625" bestFit="1" customWidth="1"/>
    <col min="35" max="35" width="2.75" bestFit="1" customWidth="1"/>
    <col min="36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2.75" bestFit="1" customWidth="1"/>
  </cols>
  <sheetData>
    <row r="1" spans="1:43" ht="22.5">
      <c r="A1" s="82" t="s">
        <v>99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12</v>
      </c>
      <c r="AD3" s="77"/>
      <c r="AE3" s="77"/>
      <c r="AF3" s="77"/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78"/>
      <c r="AE4" s="78"/>
      <c r="AF4" s="78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0</v>
      </c>
      <c r="AJ5" s="3"/>
      <c r="AK5" s="3"/>
      <c r="AL5" s="3"/>
      <c r="AM5" s="3"/>
      <c r="AN5" s="3"/>
      <c r="AO5" s="3"/>
      <c r="AP5" s="3"/>
      <c r="AQ5" s="3">
        <f>SUM(AN5:AP5)</f>
        <v>0</v>
      </c>
    </row>
    <row r="6" spans="1:43">
      <c r="A6" s="2" t="s">
        <v>72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1" si="1">SUM(AN6:AP6)</f>
        <v>0</v>
      </c>
    </row>
    <row r="7" spans="1:43" ht="15.75">
      <c r="A7" s="2" t="s">
        <v>73</v>
      </c>
      <c r="B7" s="3">
        <v>2</v>
      </c>
      <c r="C7" s="3">
        <v>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4</v>
      </c>
      <c r="AJ7" s="71">
        <v>4</v>
      </c>
      <c r="AK7" s="3"/>
      <c r="AL7" s="3"/>
      <c r="AM7" s="3"/>
      <c r="AN7" s="3">
        <v>2</v>
      </c>
      <c r="AO7" s="3"/>
      <c r="AP7" s="3">
        <v>2</v>
      </c>
      <c r="AQ7" s="3">
        <f t="shared" si="1"/>
        <v>4</v>
      </c>
    </row>
    <row r="8" spans="1:43" ht="15.75">
      <c r="A8" s="2" t="s">
        <v>74</v>
      </c>
      <c r="B8" s="3"/>
      <c r="C8" s="3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</v>
      </c>
      <c r="AJ8" s="71">
        <v>1</v>
      </c>
      <c r="AK8" s="3"/>
      <c r="AL8" s="3"/>
      <c r="AM8" s="3"/>
      <c r="AN8" s="3">
        <v>1</v>
      </c>
      <c r="AO8" s="3"/>
      <c r="AP8" s="3"/>
      <c r="AQ8" s="3">
        <f t="shared" si="1"/>
        <v>1</v>
      </c>
    </row>
    <row r="9" spans="1:43">
      <c r="A9" s="2" t="s">
        <v>75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v>2</v>
      </c>
      <c r="C11" s="3">
        <v>3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/>
      <c r="AE11" s="3"/>
      <c r="AF11" s="3"/>
      <c r="AG11" s="3">
        <v>0</v>
      </c>
      <c r="AH11" s="3">
        <v>0</v>
      </c>
      <c r="AI11" s="3">
        <f t="shared" si="0"/>
        <v>5</v>
      </c>
      <c r="AJ11" s="3">
        <v>5</v>
      </c>
      <c r="AK11" s="3">
        <v>0</v>
      </c>
      <c r="AL11" s="3">
        <v>0</v>
      </c>
      <c r="AM11" s="3">
        <v>0</v>
      </c>
      <c r="AN11" s="3">
        <v>3</v>
      </c>
      <c r="AO11" s="3">
        <v>0</v>
      </c>
      <c r="AP11" s="3">
        <v>2</v>
      </c>
      <c r="AQ11" s="3">
        <f t="shared" si="1"/>
        <v>5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0</v>
      </c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>
        <v>0</v>
      </c>
      <c r="M15" s="3"/>
      <c r="N15" s="3"/>
      <c r="O15" s="3"/>
      <c r="P15" s="3"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2">SUM(C15:C16)</f>
        <v>0</v>
      </c>
      <c r="D17" s="3">
        <f t="shared" si="2"/>
        <v>0</v>
      </c>
      <c r="E17" s="3">
        <f t="shared" si="2"/>
        <v>0</v>
      </c>
      <c r="F17" s="3">
        <f t="shared" si="2"/>
        <v>0</v>
      </c>
      <c r="G17" s="3">
        <f t="shared" si="2"/>
        <v>0</v>
      </c>
      <c r="H17" s="3">
        <f t="shared" si="2"/>
        <v>0</v>
      </c>
      <c r="I17" s="3">
        <f t="shared" si="2"/>
        <v>0</v>
      </c>
      <c r="J17" s="3">
        <f t="shared" si="2"/>
        <v>0</v>
      </c>
      <c r="K17" s="3">
        <f t="shared" si="2"/>
        <v>0</v>
      </c>
      <c r="L17" s="3">
        <f t="shared" si="2"/>
        <v>0</v>
      </c>
      <c r="M17" s="3">
        <f t="shared" si="2"/>
        <v>0</v>
      </c>
      <c r="N17" s="3">
        <f t="shared" si="2"/>
        <v>0</v>
      </c>
      <c r="O17" s="3">
        <f t="shared" si="2"/>
        <v>0</v>
      </c>
      <c r="P17" s="3">
        <f t="shared" si="2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3">SUM(C20:C21)</f>
        <v>0</v>
      </c>
      <c r="D22" s="3">
        <f t="shared" si="3"/>
        <v>0</v>
      </c>
      <c r="E22" s="3">
        <f t="shared" si="3"/>
        <v>0</v>
      </c>
      <c r="F22" s="3">
        <f t="shared" si="3"/>
        <v>0</v>
      </c>
      <c r="G22" s="3">
        <f t="shared" si="3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4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4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4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4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4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4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4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4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3" workbookViewId="0">
      <selection activeCell="AG19" sqref="AG19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100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 ht="18">
      <c r="A5" s="28" t="s">
        <v>71</v>
      </c>
      <c r="B5" s="72">
        <v>0</v>
      </c>
      <c r="C5" s="72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f>SUM(B5:AH5)</f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f>SUM(AN5:AP5)</f>
        <v>0</v>
      </c>
    </row>
    <row r="6" spans="1:43" ht="18">
      <c r="A6" s="2" t="s">
        <v>72</v>
      </c>
      <c r="B6" s="72">
        <v>0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27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27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f t="shared" ref="AI6:AI11" si="0">SUM(B6:AH6)</f>
        <v>0</v>
      </c>
      <c r="AJ6" s="3"/>
      <c r="AK6" s="3">
        <v>0</v>
      </c>
      <c r="AL6" s="3">
        <v>0</v>
      </c>
      <c r="AM6" s="3">
        <v>0</v>
      </c>
      <c r="AN6" s="3">
        <v>0</v>
      </c>
      <c r="AO6" s="3"/>
      <c r="AP6" s="3">
        <v>0</v>
      </c>
      <c r="AQ6" s="3">
        <f t="shared" ref="AQ6:AQ11" si="1">SUM(AN6:AP6)</f>
        <v>0</v>
      </c>
    </row>
    <row r="7" spans="1:43" ht="18">
      <c r="A7" s="2" t="s">
        <v>73</v>
      </c>
      <c r="B7" s="72">
        <v>1</v>
      </c>
      <c r="C7" s="72">
        <v>1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27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27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f t="shared" si="0"/>
        <v>2</v>
      </c>
      <c r="AJ7" s="3">
        <v>2</v>
      </c>
      <c r="AK7" s="3">
        <v>0</v>
      </c>
      <c r="AL7" s="3">
        <v>0</v>
      </c>
      <c r="AM7" s="3">
        <v>0</v>
      </c>
      <c r="AN7" s="72">
        <v>2</v>
      </c>
      <c r="AO7" s="72">
        <v>0</v>
      </c>
      <c r="AP7" s="72">
        <v>0</v>
      </c>
      <c r="AQ7" s="3">
        <f t="shared" si="1"/>
        <v>2</v>
      </c>
    </row>
    <row r="8" spans="1:43" ht="18">
      <c r="A8" s="2" t="s">
        <v>74</v>
      </c>
      <c r="B8" s="72">
        <v>0</v>
      </c>
      <c r="C8" s="72">
        <v>2</v>
      </c>
      <c r="D8" s="72">
        <v>0</v>
      </c>
      <c r="E8" s="72">
        <v>0</v>
      </c>
      <c r="F8" s="72">
        <v>0</v>
      </c>
      <c r="G8" s="72">
        <v>0</v>
      </c>
      <c r="H8" s="72">
        <v>2</v>
      </c>
      <c r="I8" s="27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27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f t="shared" si="0"/>
        <v>4</v>
      </c>
      <c r="AJ8" s="3">
        <v>4</v>
      </c>
      <c r="AK8" s="3">
        <v>0</v>
      </c>
      <c r="AL8" s="3">
        <v>0</v>
      </c>
      <c r="AM8" s="3">
        <v>0</v>
      </c>
      <c r="AN8" s="72">
        <v>2</v>
      </c>
      <c r="AO8" s="72">
        <v>2</v>
      </c>
      <c r="AP8" s="72">
        <v>0</v>
      </c>
      <c r="AQ8" s="3">
        <f t="shared" si="1"/>
        <v>4</v>
      </c>
    </row>
    <row r="9" spans="1:43" ht="18">
      <c r="A9" s="2" t="s">
        <v>75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27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27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f t="shared" si="0"/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f t="shared" si="1"/>
        <v>0</v>
      </c>
    </row>
    <row r="10" spans="1:43" ht="18">
      <c r="A10" s="28" t="s">
        <v>76</v>
      </c>
      <c r="B10" s="3">
        <v>0</v>
      </c>
      <c r="C10" s="3">
        <v>0</v>
      </c>
      <c r="D10" s="27">
        <v>0</v>
      </c>
      <c r="E10" s="3">
        <v>0</v>
      </c>
      <c r="F10" s="27">
        <v>0</v>
      </c>
      <c r="G10" s="3">
        <v>0</v>
      </c>
      <c r="H10" s="27">
        <v>0</v>
      </c>
      <c r="I10" s="27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27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f t="shared" si="0"/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f t="shared" si="1"/>
        <v>0</v>
      </c>
    </row>
    <row r="11" spans="1:43">
      <c r="A11" s="28" t="s">
        <v>18</v>
      </c>
      <c r="B11" s="3">
        <f>SUM(B5:B10)</f>
        <v>1</v>
      </c>
      <c r="C11" s="3">
        <f t="shared" ref="C11:AP11" si="2">SUM(C5:C10)</f>
        <v>3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2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6</v>
      </c>
      <c r="AJ11" s="3">
        <f t="shared" si="2"/>
        <v>6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4</v>
      </c>
      <c r="AO11" s="3">
        <f t="shared" si="2"/>
        <v>2</v>
      </c>
      <c r="AP11" s="3">
        <f t="shared" si="2"/>
        <v>0</v>
      </c>
      <c r="AQ11" s="3">
        <f t="shared" si="1"/>
        <v>6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f>SUM(B15:J15)</f>
        <v>0</v>
      </c>
      <c r="L15" s="3">
        <v>0</v>
      </c>
      <c r="M15" s="3">
        <v>0</v>
      </c>
      <c r="N15" s="3">
        <v>0</v>
      </c>
      <c r="O15" s="3">
        <v>0</v>
      </c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f>SUM(B16:J16)</f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0</v>
      </c>
      <c r="D27" s="27">
        <v>0</v>
      </c>
      <c r="E27" s="3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0</v>
      </c>
      <c r="C28" s="27">
        <v>0</v>
      </c>
      <c r="D28" s="27">
        <v>0</v>
      </c>
      <c r="E28" s="3">
        <v>0</v>
      </c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0</v>
      </c>
      <c r="C29" s="3">
        <v>0</v>
      </c>
      <c r="D29" s="3">
        <v>0</v>
      </c>
      <c r="E29" s="3">
        <v>0</v>
      </c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0</v>
      </c>
      <c r="C33" s="3">
        <v>0</v>
      </c>
      <c r="D33" s="3">
        <v>0</v>
      </c>
      <c r="E33" s="3">
        <v>0</v>
      </c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>SUM(B25:B33)</f>
        <v>0</v>
      </c>
      <c r="C34" s="19">
        <f t="shared" ref="C34:E34" si="6">SUM(C25:C33)</f>
        <v>0</v>
      </c>
      <c r="D34" s="19">
        <f t="shared" si="6"/>
        <v>0</v>
      </c>
      <c r="E34" s="19">
        <f t="shared" si="6"/>
        <v>0</v>
      </c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6" workbookViewId="0">
      <selection activeCell="A35" sqref="A35:XFD35"/>
    </sheetView>
  </sheetViews>
  <sheetFormatPr defaultColWidth="34.75"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4.87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29" width="6.125" bestFit="1" customWidth="1"/>
    <col min="30" max="30" width="5" bestFit="1" customWidth="1"/>
    <col min="31" max="31" width="4.875" bestFit="1" customWidth="1"/>
    <col min="32" max="34" width="2.625" bestFit="1" customWidth="1"/>
    <col min="35" max="35" width="2.75" bestFit="1" customWidth="1"/>
    <col min="36" max="37" width="2.875" bestFit="1" customWidth="1"/>
    <col min="38" max="38" width="4.625" bestFit="1" customWidth="1"/>
    <col min="39" max="39" width="2.625" bestFit="1" customWidth="1"/>
    <col min="40" max="40" width="2.5" bestFit="1" customWidth="1"/>
    <col min="41" max="41" width="5.625" bestFit="1" customWidth="1"/>
    <col min="42" max="42" width="4" bestFit="1" customWidth="1"/>
    <col min="43" max="43" width="2.75" bestFit="1" customWidth="1"/>
  </cols>
  <sheetData>
    <row r="1" spans="1:43" ht="22.5">
      <c r="A1" s="82" t="s">
        <v>101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 ht="28.5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0</v>
      </c>
      <c r="AJ5" s="3"/>
      <c r="AK5" s="3"/>
      <c r="AL5" s="3"/>
      <c r="AM5" s="3"/>
      <c r="AN5" s="3"/>
      <c r="AO5" s="3"/>
      <c r="AP5" s="3"/>
      <c r="AQ5" s="3">
        <f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">
        <v>5</v>
      </c>
      <c r="C7" s="3">
        <v>9</v>
      </c>
      <c r="D7" s="3">
        <v>4</v>
      </c>
      <c r="E7" s="3"/>
      <c r="F7" s="3"/>
      <c r="G7" s="3"/>
      <c r="H7" s="3"/>
      <c r="I7" s="3"/>
      <c r="J7" s="3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19</v>
      </c>
      <c r="AJ7" s="3"/>
      <c r="AK7" s="3"/>
      <c r="AL7" s="3"/>
      <c r="AM7" s="3"/>
      <c r="AN7" s="3">
        <v>4</v>
      </c>
      <c r="AO7" s="3">
        <v>10</v>
      </c>
      <c r="AP7" s="3">
        <v>5</v>
      </c>
      <c r="AQ7" s="3">
        <f t="shared" si="1"/>
        <v>19</v>
      </c>
    </row>
    <row r="8" spans="1:43">
      <c r="A8" s="2" t="s">
        <v>74</v>
      </c>
      <c r="B8" s="3"/>
      <c r="C8" s="3">
        <v>1</v>
      </c>
      <c r="D8" s="3">
        <v>4</v>
      </c>
      <c r="E8" s="3"/>
      <c r="F8" s="3"/>
      <c r="G8" s="3"/>
      <c r="H8" s="3"/>
      <c r="I8" s="3"/>
      <c r="J8" s="3"/>
      <c r="K8" s="3"/>
      <c r="L8" s="3">
        <v>2</v>
      </c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7</v>
      </c>
      <c r="AJ8" s="3"/>
      <c r="AK8" s="3"/>
      <c r="AL8" s="3"/>
      <c r="AM8" s="3"/>
      <c r="AN8" s="3">
        <v>1</v>
      </c>
      <c r="AO8" s="3">
        <v>6</v>
      </c>
      <c r="AP8" s="3"/>
      <c r="AQ8" s="3">
        <f t="shared" si="1"/>
        <v>7</v>
      </c>
    </row>
    <row r="9" spans="1:43">
      <c r="A9" s="2" t="s">
        <v>75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3">
        <v>6</v>
      </c>
      <c r="E10" s="3"/>
      <c r="F10" s="3"/>
      <c r="G10" s="3"/>
      <c r="H10" s="3">
        <v>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7</v>
      </c>
      <c r="AJ10" s="3"/>
      <c r="AK10" s="3"/>
      <c r="AL10" s="3"/>
      <c r="AM10" s="3"/>
      <c r="AN10" s="3"/>
      <c r="AO10" s="3">
        <v>6</v>
      </c>
      <c r="AP10" s="3">
        <v>1</v>
      </c>
      <c r="AQ10" s="3">
        <f t="shared" si="1"/>
        <v>7</v>
      </c>
    </row>
    <row r="11" spans="1:43">
      <c r="A11" s="28" t="s">
        <v>18</v>
      </c>
      <c r="B11" s="3">
        <f>SUM(B5:B10)</f>
        <v>5</v>
      </c>
      <c r="C11" s="3">
        <f t="shared" ref="C11:AP11" si="2">SUM(C5:C10)</f>
        <v>10</v>
      </c>
      <c r="D11" s="3">
        <f t="shared" si="2"/>
        <v>14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1</v>
      </c>
      <c r="I11" s="3">
        <f t="shared" si="2"/>
        <v>0</v>
      </c>
      <c r="J11" s="3">
        <f t="shared" si="2"/>
        <v>1</v>
      </c>
      <c r="K11" s="3">
        <f t="shared" si="2"/>
        <v>0</v>
      </c>
      <c r="L11" s="3">
        <f t="shared" si="2"/>
        <v>2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33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5</v>
      </c>
      <c r="AO11" s="3">
        <f t="shared" si="2"/>
        <v>22</v>
      </c>
      <c r="AP11" s="3">
        <f t="shared" si="2"/>
        <v>6</v>
      </c>
      <c r="AQ11" s="3">
        <f t="shared" si="1"/>
        <v>33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3" workbookViewId="0">
      <selection activeCell="A35" sqref="A35:XFD35"/>
    </sheetView>
  </sheetViews>
  <sheetFormatPr defaultColWidth="24.5"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4.87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29" width="2.625" bestFit="1" customWidth="1"/>
    <col min="30" max="32" width="2.625" customWidth="1"/>
    <col min="33" max="34" width="2.625" bestFit="1" customWidth="1"/>
    <col min="35" max="35" width="2.75" bestFit="1" customWidth="1"/>
    <col min="36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2.75" bestFit="1" customWidth="1"/>
  </cols>
  <sheetData>
    <row r="1" spans="1:43" ht="22.5">
      <c r="A1" s="82" t="s">
        <v>102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12</v>
      </c>
      <c r="AD3" s="77"/>
      <c r="AE3" s="77"/>
      <c r="AF3" s="77"/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78"/>
      <c r="AE4" s="78"/>
      <c r="AF4" s="78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10" si="0">SUM(B5:AH5)</f>
        <v>0</v>
      </c>
      <c r="AJ5" s="3"/>
      <c r="AK5" s="3"/>
      <c r="AL5" s="3"/>
      <c r="AM5" s="3"/>
      <c r="AN5" s="3"/>
      <c r="AO5" s="3"/>
      <c r="AP5" s="3"/>
      <c r="AQ5" s="3">
        <f t="shared" ref="AQ5:AQ10" si="1"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0</v>
      </c>
      <c r="AJ6" s="3"/>
      <c r="AK6" s="3"/>
      <c r="AL6" s="3"/>
      <c r="AM6" s="3"/>
      <c r="AN6" s="3"/>
      <c r="AO6" s="3"/>
      <c r="AP6" s="3"/>
      <c r="AQ6" s="3">
        <f t="shared" si="1"/>
        <v>0</v>
      </c>
    </row>
    <row r="7" spans="1:43">
      <c r="A7" s="2" t="s">
        <v>73</v>
      </c>
      <c r="B7" s="3"/>
      <c r="C7" s="3"/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0</v>
      </c>
      <c r="AJ7" s="3"/>
      <c r="AK7" s="3"/>
      <c r="AL7" s="3"/>
      <c r="AM7" s="3"/>
      <c r="AN7" s="3"/>
      <c r="AO7" s="3"/>
      <c r="AP7" s="3"/>
      <c r="AQ7" s="3">
        <f t="shared" si="1"/>
        <v>0</v>
      </c>
    </row>
    <row r="8" spans="1:43">
      <c r="A8" s="2" t="s">
        <v>74</v>
      </c>
      <c r="B8" s="3"/>
      <c r="C8" s="3"/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0</v>
      </c>
      <c r="AJ8" s="3"/>
      <c r="AK8" s="3"/>
      <c r="AL8" s="3"/>
      <c r="AM8" s="3"/>
      <c r="AN8" s="3"/>
      <c r="AO8" s="3"/>
      <c r="AP8" s="3"/>
      <c r="AQ8" s="3">
        <f t="shared" si="1"/>
        <v>0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Q11" si="2">SUM(C5:C10)</f>
        <v>0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2"/>
        <v>0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0</v>
      </c>
      <c r="AO11" s="3">
        <f t="shared" si="2"/>
        <v>0</v>
      </c>
      <c r="AP11" s="3">
        <f t="shared" si="2"/>
        <v>0</v>
      </c>
      <c r="AQ11" s="3">
        <f t="shared" si="2"/>
        <v>0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4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3">
        <f t="shared" si="5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3" workbookViewId="0">
      <selection activeCell="C38" sqref="C38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1" width="4.125" customWidth="1"/>
    <col min="32" max="34" width="3" bestFit="1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103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 ht="15" customHeight="1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77"/>
      <c r="AD3" s="77"/>
      <c r="AE3" s="77"/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78"/>
      <c r="AD4" s="78"/>
      <c r="AE4" s="78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>
        <v>5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5</v>
      </c>
      <c r="AJ5" s="3"/>
      <c r="AK5" s="3">
        <v>100</v>
      </c>
      <c r="AL5" s="3"/>
      <c r="AM5" s="3"/>
      <c r="AN5" s="3"/>
      <c r="AO5" s="3">
        <v>5</v>
      </c>
      <c r="AP5" s="3"/>
      <c r="AQ5" s="3">
        <f>SUM(AN5:AP5)</f>
        <v>5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">
        <v>3</v>
      </c>
      <c r="C7" s="3">
        <v>15</v>
      </c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18</v>
      </c>
      <c r="AJ7" s="3">
        <v>80</v>
      </c>
      <c r="AK7" s="3">
        <v>20</v>
      </c>
      <c r="AL7" s="3"/>
      <c r="AM7" s="3"/>
      <c r="AN7" s="3">
        <v>15</v>
      </c>
      <c r="AO7" s="3">
        <v>3</v>
      </c>
      <c r="AP7" s="3"/>
      <c r="AQ7" s="3">
        <f t="shared" si="1"/>
        <v>18</v>
      </c>
    </row>
    <row r="8" spans="1:43">
      <c r="A8" s="2" t="s">
        <v>74</v>
      </c>
      <c r="B8" s="3"/>
      <c r="C8" s="3">
        <v>0</v>
      </c>
      <c r="D8" s="27">
        <v>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4</v>
      </c>
      <c r="AJ8" s="3">
        <v>80</v>
      </c>
      <c r="AK8" s="3">
        <v>20</v>
      </c>
      <c r="AL8" s="3"/>
      <c r="AM8" s="3"/>
      <c r="AN8" s="3"/>
      <c r="AO8" s="3"/>
      <c r="AP8" s="3">
        <v>4</v>
      </c>
      <c r="AQ8" s="3">
        <f t="shared" si="1"/>
        <v>4</v>
      </c>
    </row>
    <row r="9" spans="1:43">
      <c r="A9" s="2" t="s">
        <v>75</v>
      </c>
      <c r="B9" s="3"/>
      <c r="C9" s="3">
        <v>1</v>
      </c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</v>
      </c>
      <c r="AJ9" s="3">
        <v>80</v>
      </c>
      <c r="AK9" s="3">
        <v>20</v>
      </c>
      <c r="AL9" s="3"/>
      <c r="AM9" s="3"/>
      <c r="AN9" s="3">
        <v>1</v>
      </c>
      <c r="AO9" s="3"/>
      <c r="AP9" s="3"/>
      <c r="AQ9" s="3">
        <f t="shared" si="1"/>
        <v>1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>
        <v>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2</v>
      </c>
      <c r="AJ10" s="3"/>
      <c r="AK10" s="3"/>
      <c r="AL10" s="3"/>
      <c r="AM10" s="3"/>
      <c r="AN10" s="3">
        <v>2</v>
      </c>
      <c r="AO10" s="3"/>
      <c r="AP10" s="3"/>
      <c r="AQ10" s="3">
        <f t="shared" si="1"/>
        <v>2</v>
      </c>
    </row>
    <row r="11" spans="1:43">
      <c r="A11" s="28" t="s">
        <v>18</v>
      </c>
      <c r="B11" s="3">
        <f>SUM(B5:B10)</f>
        <v>3</v>
      </c>
      <c r="C11" s="3">
        <f t="shared" ref="C11:AP11" si="2">SUM(C5:C10)</f>
        <v>16</v>
      </c>
      <c r="D11" s="3">
        <f t="shared" si="2"/>
        <v>4</v>
      </c>
      <c r="E11" s="3">
        <f t="shared" si="2"/>
        <v>5</v>
      </c>
      <c r="F11" s="3">
        <f t="shared" si="2"/>
        <v>0</v>
      </c>
      <c r="G11" s="3">
        <f t="shared" si="2"/>
        <v>0</v>
      </c>
      <c r="H11" s="3">
        <f t="shared" si="2"/>
        <v>2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/>
      <c r="AD11" s="3"/>
      <c r="AE11" s="3"/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30</v>
      </c>
      <c r="AJ11" s="3">
        <f t="shared" si="2"/>
        <v>240</v>
      </c>
      <c r="AK11" s="3">
        <f t="shared" si="2"/>
        <v>160</v>
      </c>
      <c r="AL11" s="3">
        <f t="shared" si="2"/>
        <v>0</v>
      </c>
      <c r="AM11" s="3">
        <f t="shared" si="2"/>
        <v>0</v>
      </c>
      <c r="AN11" s="3">
        <f t="shared" si="2"/>
        <v>18</v>
      </c>
      <c r="AO11" s="3">
        <f t="shared" si="2"/>
        <v>8</v>
      </c>
      <c r="AP11" s="3">
        <f t="shared" si="2"/>
        <v>4</v>
      </c>
      <c r="AQ11" s="3">
        <f t="shared" si="1"/>
        <v>30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1</v>
      </c>
      <c r="C15" s="3"/>
      <c r="D15" s="3"/>
      <c r="E15" s="3"/>
      <c r="F15" s="3"/>
      <c r="G15" s="3"/>
      <c r="H15" s="3"/>
      <c r="I15" s="3"/>
      <c r="J15" s="3"/>
      <c r="K15" s="3">
        <f>SUM(B15:J15)</f>
        <v>1</v>
      </c>
      <c r="L15" s="3"/>
      <c r="M15" s="3"/>
      <c r="N15" s="3">
        <v>1</v>
      </c>
      <c r="O15" s="3"/>
      <c r="P15" s="3">
        <f>SUM(L15:O15)</f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>
        <v>1</v>
      </c>
      <c r="E16" s="3"/>
      <c r="F16" s="3"/>
      <c r="G16" s="3"/>
      <c r="H16" s="3"/>
      <c r="I16" s="3"/>
      <c r="J16" s="3"/>
      <c r="K16" s="3">
        <f>SUM(B16:J16)</f>
        <v>1</v>
      </c>
      <c r="L16" s="3">
        <v>1</v>
      </c>
      <c r="M16" s="3"/>
      <c r="N16" s="3"/>
      <c r="O16" s="3"/>
      <c r="P16" s="3">
        <f>SUM(L16:O16)</f>
        <v>1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3">SUM(C15:C16)</f>
        <v>0</v>
      </c>
      <c r="D17" s="3">
        <f t="shared" si="3"/>
        <v>1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2</v>
      </c>
      <c r="L17" s="3">
        <f t="shared" si="3"/>
        <v>1</v>
      </c>
      <c r="M17" s="3">
        <f t="shared" si="3"/>
        <v>0</v>
      </c>
      <c r="N17" s="3">
        <f t="shared" si="3"/>
        <v>1</v>
      </c>
      <c r="O17" s="3">
        <f t="shared" si="3"/>
        <v>0</v>
      </c>
      <c r="P17" s="3">
        <f t="shared" si="3"/>
        <v>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1</v>
      </c>
      <c r="C27" s="27"/>
      <c r="D27" s="27"/>
      <c r="E27" s="3"/>
      <c r="F27" s="3">
        <f t="shared" si="5"/>
        <v>1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f t="shared" ref="B34:E34" si="6">SUM(B25:B33)</f>
        <v>1</v>
      </c>
      <c r="C34" s="19">
        <f t="shared" si="6"/>
        <v>0</v>
      </c>
      <c r="D34" s="19">
        <f t="shared" si="6"/>
        <v>0</v>
      </c>
      <c r="E34" s="19">
        <f t="shared" si="6"/>
        <v>0</v>
      </c>
      <c r="F34" s="19">
        <f>SUM(F25:F33)</f>
        <v>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F3:AF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Q35"/>
  <sheetViews>
    <sheetView rightToLeft="1" topLeftCell="A13" workbookViewId="0">
      <selection activeCell="Q24" sqref="Q24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104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>
        <v>0</v>
      </c>
      <c r="C5" s="3">
        <v>0</v>
      </c>
      <c r="D5" s="3">
        <v>0</v>
      </c>
      <c r="E5" s="27">
        <v>0</v>
      </c>
      <c r="F5" s="3">
        <v>0</v>
      </c>
      <c r="G5" s="3">
        <v>0</v>
      </c>
      <c r="H5" s="3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f>SUM(B5:AH5)</f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f>SUM(AN5:AP5)</f>
        <v>0</v>
      </c>
    </row>
    <row r="6" spans="1:43">
      <c r="A6" s="2" t="s">
        <v>72</v>
      </c>
      <c r="B6" s="3">
        <v>0</v>
      </c>
      <c r="C6" s="3">
        <v>0</v>
      </c>
      <c r="D6" s="27">
        <v>0</v>
      </c>
      <c r="E6" s="3">
        <v>0</v>
      </c>
      <c r="F6" s="3">
        <v>0</v>
      </c>
      <c r="G6" s="27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f t="shared" ref="AI6:AI11" si="0">SUM(B6:AH6)</f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f t="shared" ref="AQ6:AQ11" si="1">SUM(AN6:AP6)</f>
        <v>0</v>
      </c>
    </row>
    <row r="7" spans="1:43">
      <c r="A7" s="2" t="s">
        <v>73</v>
      </c>
      <c r="B7" s="3">
        <v>0</v>
      </c>
      <c r="C7" s="3">
        <v>3</v>
      </c>
      <c r="D7" s="27">
        <v>0</v>
      </c>
      <c r="E7" s="3">
        <v>0</v>
      </c>
      <c r="F7" s="3">
        <v>0</v>
      </c>
      <c r="G7" s="27">
        <v>0</v>
      </c>
      <c r="H7" s="3">
        <v>0</v>
      </c>
      <c r="I7" s="27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f t="shared" si="0"/>
        <v>3</v>
      </c>
      <c r="AJ7" s="3">
        <v>3</v>
      </c>
      <c r="AK7" s="3">
        <v>0</v>
      </c>
      <c r="AL7" s="3">
        <v>0</v>
      </c>
      <c r="AM7" s="3">
        <v>0</v>
      </c>
      <c r="AN7" s="3">
        <v>2</v>
      </c>
      <c r="AO7" s="3">
        <v>1</v>
      </c>
      <c r="AP7" s="3">
        <v>0</v>
      </c>
      <c r="AQ7" s="3">
        <f t="shared" si="1"/>
        <v>3</v>
      </c>
    </row>
    <row r="8" spans="1:43">
      <c r="A8" s="2" t="s">
        <v>74</v>
      </c>
      <c r="B8" s="3">
        <v>0</v>
      </c>
      <c r="C8" s="3">
        <v>1</v>
      </c>
      <c r="D8" s="27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27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f t="shared" si="0"/>
        <v>2</v>
      </c>
      <c r="AJ8" s="3">
        <v>2</v>
      </c>
      <c r="AK8" s="3">
        <v>0</v>
      </c>
      <c r="AL8" s="3">
        <v>0</v>
      </c>
      <c r="AM8" s="3">
        <v>0</v>
      </c>
      <c r="AN8" s="3">
        <v>0</v>
      </c>
      <c r="AO8" s="3">
        <v>2</v>
      </c>
      <c r="AP8" s="3">
        <v>0</v>
      </c>
      <c r="AQ8" s="3">
        <f t="shared" si="1"/>
        <v>2</v>
      </c>
    </row>
    <row r="9" spans="1:43">
      <c r="A9" s="2" t="s">
        <v>75</v>
      </c>
      <c r="B9" s="3">
        <v>0</v>
      </c>
      <c r="C9" s="3">
        <v>0</v>
      </c>
      <c r="D9" s="3">
        <v>0</v>
      </c>
      <c r="E9" s="3">
        <v>0</v>
      </c>
      <c r="F9" s="3">
        <v>3</v>
      </c>
      <c r="G9" s="3">
        <v>0</v>
      </c>
      <c r="H9" s="27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f t="shared" si="0"/>
        <v>3</v>
      </c>
      <c r="AJ9" s="3">
        <v>3</v>
      </c>
      <c r="AK9" s="3">
        <v>0</v>
      </c>
      <c r="AL9" s="3">
        <v>0</v>
      </c>
      <c r="AM9" s="3">
        <v>0</v>
      </c>
      <c r="AN9" s="3">
        <v>3</v>
      </c>
      <c r="AO9" s="3">
        <v>0</v>
      </c>
      <c r="AP9" s="3">
        <v>0</v>
      </c>
      <c r="AQ9" s="3">
        <f t="shared" si="1"/>
        <v>3</v>
      </c>
    </row>
    <row r="10" spans="1:43" ht="18">
      <c r="A10" s="28" t="s">
        <v>76</v>
      </c>
      <c r="B10" s="3">
        <v>0</v>
      </c>
      <c r="C10" s="3">
        <v>0</v>
      </c>
      <c r="D10" s="3">
        <v>0</v>
      </c>
      <c r="E10" s="3">
        <v>0</v>
      </c>
      <c r="F10" s="27">
        <v>0</v>
      </c>
      <c r="G10" s="3">
        <v>0</v>
      </c>
      <c r="H10" s="27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f t="shared" si="0"/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P11" si="2">SUM(C5:C10)</f>
        <v>4</v>
      </c>
      <c r="D11" s="3">
        <f t="shared" si="2"/>
        <v>1</v>
      </c>
      <c r="E11" s="3">
        <f t="shared" si="2"/>
        <v>0</v>
      </c>
      <c r="F11" s="3">
        <f t="shared" si="2"/>
        <v>3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8</v>
      </c>
      <c r="AJ11" s="3">
        <f t="shared" si="2"/>
        <v>8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5</v>
      </c>
      <c r="AO11" s="3">
        <f t="shared" si="2"/>
        <v>3</v>
      </c>
      <c r="AP11" s="3">
        <f t="shared" si="2"/>
        <v>0</v>
      </c>
      <c r="AQ11" s="3">
        <f t="shared" si="1"/>
        <v>8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f>SUM(B15:J15)</f>
        <v>1</v>
      </c>
      <c r="L15" s="3">
        <v>1</v>
      </c>
      <c r="M15" s="3"/>
      <c r="N15" s="3">
        <v>0</v>
      </c>
      <c r="O15" s="3">
        <v>0</v>
      </c>
      <c r="P15" s="3">
        <f>SUM(L15:O15)</f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f>SUM(B16:J16)</f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1</v>
      </c>
      <c r="L17" s="3">
        <f t="shared" si="3"/>
        <v>1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1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0</v>
      </c>
      <c r="D27" s="27">
        <v>0</v>
      </c>
      <c r="E27" s="3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0</v>
      </c>
      <c r="C28" s="27">
        <v>0</v>
      </c>
      <c r="D28" s="27">
        <v>0</v>
      </c>
      <c r="E28" s="3">
        <v>0</v>
      </c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0</v>
      </c>
      <c r="C29" s="3">
        <v>0</v>
      </c>
      <c r="D29" s="3">
        <v>0</v>
      </c>
      <c r="E29" s="3">
        <v>0</v>
      </c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0</v>
      </c>
      <c r="C33" s="3">
        <v>0</v>
      </c>
      <c r="D33" s="3">
        <v>0</v>
      </c>
      <c r="E33" s="3">
        <v>0</v>
      </c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0</v>
      </c>
      <c r="C34" s="19">
        <v>0</v>
      </c>
      <c r="D34" s="19">
        <v>0</v>
      </c>
      <c r="E34" s="19">
        <v>0</v>
      </c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>
      <c r="E35">
        <v>0</v>
      </c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3" workbookViewId="0">
      <selection activeCell="O23" sqref="O23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0</v>
      </c>
      <c r="AJ5" s="3"/>
      <c r="AK5" s="3"/>
      <c r="AL5" s="3"/>
      <c r="AM5" s="3"/>
      <c r="AN5" s="3"/>
      <c r="AO5" s="3"/>
      <c r="AP5" s="3"/>
      <c r="AQ5" s="3">
        <f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"/>
      <c r="C7" s="3">
        <v>6</v>
      </c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6</v>
      </c>
      <c r="AJ7" s="3">
        <v>75</v>
      </c>
      <c r="AK7" s="3">
        <v>10</v>
      </c>
      <c r="AL7" s="3">
        <v>15</v>
      </c>
      <c r="AM7" s="3"/>
      <c r="AN7" s="3">
        <v>4</v>
      </c>
      <c r="AO7" s="3"/>
      <c r="AP7" s="3">
        <v>2</v>
      </c>
      <c r="AQ7" s="3">
        <f t="shared" si="1"/>
        <v>6</v>
      </c>
    </row>
    <row r="8" spans="1:43">
      <c r="A8" s="2" t="s">
        <v>74</v>
      </c>
      <c r="B8" s="3"/>
      <c r="C8" s="3">
        <v>2</v>
      </c>
      <c r="D8" s="27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3</v>
      </c>
      <c r="AJ8" s="3">
        <v>75</v>
      </c>
      <c r="AK8" s="3">
        <v>5</v>
      </c>
      <c r="AL8" s="3">
        <v>20</v>
      </c>
      <c r="AM8" s="3"/>
      <c r="AN8" s="3">
        <v>1</v>
      </c>
      <c r="AO8" s="3">
        <v>1</v>
      </c>
      <c r="AP8" s="3">
        <v>1</v>
      </c>
      <c r="AQ8" s="3">
        <f t="shared" si="1"/>
        <v>3</v>
      </c>
    </row>
    <row r="9" spans="1:43">
      <c r="A9" s="2" t="s">
        <v>75</v>
      </c>
      <c r="B9" s="3"/>
      <c r="C9" s="3"/>
      <c r="D9" s="27"/>
      <c r="E9" s="3"/>
      <c r="F9" s="3">
        <v>2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2</v>
      </c>
      <c r="AJ9" s="3">
        <v>100</v>
      </c>
      <c r="AK9" s="3"/>
      <c r="AL9" s="3"/>
      <c r="AM9" s="3"/>
      <c r="AN9" s="3">
        <v>2</v>
      </c>
      <c r="AO9" s="3"/>
      <c r="AP9" s="3"/>
      <c r="AQ9" s="3">
        <f t="shared" si="1"/>
        <v>2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P11" si="2">SUM(C5:C10)</f>
        <v>8</v>
      </c>
      <c r="D11" s="3">
        <f t="shared" si="2"/>
        <v>1</v>
      </c>
      <c r="E11" s="3">
        <f t="shared" si="2"/>
        <v>0</v>
      </c>
      <c r="F11" s="3">
        <f t="shared" si="2"/>
        <v>2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11</v>
      </c>
      <c r="AJ11" s="3">
        <f t="shared" si="2"/>
        <v>250</v>
      </c>
      <c r="AK11" s="3">
        <f t="shared" si="2"/>
        <v>15</v>
      </c>
      <c r="AL11" s="3">
        <f t="shared" si="2"/>
        <v>35</v>
      </c>
      <c r="AM11" s="3">
        <f t="shared" si="2"/>
        <v>0</v>
      </c>
      <c r="AN11" s="3">
        <f t="shared" si="2"/>
        <v>7</v>
      </c>
      <c r="AO11" s="3">
        <f t="shared" si="2"/>
        <v>1</v>
      </c>
      <c r="AP11" s="3">
        <f t="shared" si="2"/>
        <v>3</v>
      </c>
      <c r="AQ11" s="3">
        <f t="shared" si="1"/>
        <v>11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5" t="s">
        <v>27</v>
      </c>
      <c r="N14" s="35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4" t="s">
        <v>83</v>
      </c>
      <c r="B15" s="3">
        <v>1</v>
      </c>
      <c r="C15" s="3"/>
      <c r="D15" s="3"/>
      <c r="E15" s="3"/>
      <c r="F15" s="3"/>
      <c r="G15" s="3"/>
      <c r="H15" s="3"/>
      <c r="I15" s="3"/>
      <c r="J15" s="3"/>
      <c r="K15" s="3">
        <f>SUM(B15:J15)</f>
        <v>1</v>
      </c>
      <c r="L15" s="3"/>
      <c r="M15" s="3"/>
      <c r="N15" s="3">
        <v>1</v>
      </c>
      <c r="O15" s="3"/>
      <c r="P15" s="3">
        <f>SUM(L15:O15)</f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4" t="s">
        <v>64</v>
      </c>
      <c r="B16" s="3"/>
      <c r="C16" s="3"/>
      <c r="D16" s="3">
        <v>1</v>
      </c>
      <c r="E16" s="3"/>
      <c r="F16" s="3"/>
      <c r="G16" s="3"/>
      <c r="H16" s="3"/>
      <c r="I16" s="3"/>
      <c r="J16" s="3"/>
      <c r="K16" s="3">
        <f>SUM(B16:J16)</f>
        <v>1</v>
      </c>
      <c r="L16" s="3"/>
      <c r="M16" s="3">
        <v>1</v>
      </c>
      <c r="N16" s="3"/>
      <c r="O16" s="3"/>
      <c r="P16" s="3">
        <f>SUM(L16:O16)</f>
        <v>1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1</v>
      </c>
      <c r="C17" s="3">
        <f t="shared" ref="C17:P17" si="3">SUM(C15:C16)</f>
        <v>0</v>
      </c>
      <c r="D17" s="3">
        <f t="shared" si="3"/>
        <v>1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2</v>
      </c>
      <c r="L17" s="3">
        <f t="shared" si="3"/>
        <v>0</v>
      </c>
      <c r="M17" s="3">
        <f t="shared" si="3"/>
        <v>1</v>
      </c>
      <c r="N17" s="3">
        <f t="shared" si="3"/>
        <v>1</v>
      </c>
      <c r="O17" s="3">
        <f t="shared" si="3"/>
        <v>0</v>
      </c>
      <c r="P17" s="3">
        <f t="shared" si="3"/>
        <v>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0" workbookViewId="0">
      <selection activeCell="AJ25" sqref="AI25:AJ25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0</v>
      </c>
      <c r="AJ5" s="3"/>
      <c r="AK5" s="3"/>
      <c r="AL5" s="3"/>
      <c r="AM5" s="3"/>
      <c r="AN5" s="3"/>
      <c r="AO5" s="3"/>
      <c r="AP5" s="3"/>
      <c r="AQ5" s="3">
        <f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"/>
      <c r="C7" s="3"/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0</v>
      </c>
      <c r="AJ7" s="3"/>
      <c r="AK7" s="3"/>
      <c r="AL7" s="3"/>
      <c r="AM7" s="3"/>
      <c r="AN7" s="3"/>
      <c r="AO7" s="3"/>
      <c r="AP7" s="3"/>
      <c r="AQ7" s="3">
        <f t="shared" si="1"/>
        <v>0</v>
      </c>
    </row>
    <row r="8" spans="1:43">
      <c r="A8" s="2" t="s">
        <v>74</v>
      </c>
      <c r="B8" s="3"/>
      <c r="C8" s="3"/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0</v>
      </c>
      <c r="AJ8" s="3"/>
      <c r="AK8" s="3"/>
      <c r="AL8" s="3"/>
      <c r="AM8" s="3"/>
      <c r="AN8" s="3"/>
      <c r="AO8" s="3"/>
      <c r="AP8" s="3"/>
      <c r="AQ8" s="3">
        <f t="shared" si="1"/>
        <v>0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P11" si="2">SUM(C5:C10)</f>
        <v>0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0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0</v>
      </c>
      <c r="AO11" s="3">
        <f t="shared" si="2"/>
        <v>0</v>
      </c>
      <c r="AP11" s="3">
        <f t="shared" si="2"/>
        <v>0</v>
      </c>
      <c r="AQ11" s="3">
        <f t="shared" si="1"/>
        <v>0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Q35"/>
  <sheetViews>
    <sheetView rightToLeft="1" topLeftCell="A16" workbookViewId="0">
      <selection activeCell="AN29" sqref="AN29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1" width="4.125" customWidth="1"/>
    <col min="32" max="34" width="3" bestFit="1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106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 ht="15" customHeight="1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77"/>
      <c r="AD3" s="77"/>
      <c r="AE3" s="77"/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78"/>
      <c r="AD4" s="78"/>
      <c r="AE4" s="78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10" si="0">SUM(B5:AH5)</f>
        <v>0</v>
      </c>
      <c r="AJ5" s="3"/>
      <c r="AK5" s="3"/>
      <c r="AL5" s="3"/>
      <c r="AM5" s="3"/>
      <c r="AN5" s="3"/>
      <c r="AO5" s="3"/>
      <c r="AP5" s="3"/>
      <c r="AQ5" s="3">
        <f t="shared" ref="AQ5:AQ10" si="1"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0</v>
      </c>
      <c r="AJ6" s="3"/>
      <c r="AK6" s="3"/>
      <c r="AL6" s="3"/>
      <c r="AM6" s="3"/>
      <c r="AN6" s="3"/>
      <c r="AO6" s="3"/>
      <c r="AP6" s="3"/>
      <c r="AQ6" s="3">
        <f t="shared" si="1"/>
        <v>0</v>
      </c>
    </row>
    <row r="7" spans="1:43">
      <c r="A7" s="2" t="s">
        <v>73</v>
      </c>
      <c r="B7" s="3"/>
      <c r="C7" s="3"/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0</v>
      </c>
      <c r="AJ7" s="3"/>
      <c r="AK7" s="3"/>
      <c r="AL7" s="3"/>
      <c r="AM7" s="3"/>
      <c r="AN7" s="3"/>
      <c r="AO7" s="3"/>
      <c r="AP7" s="3"/>
      <c r="AQ7" s="3">
        <f t="shared" si="1"/>
        <v>0</v>
      </c>
    </row>
    <row r="8" spans="1:43">
      <c r="A8" s="2" t="s">
        <v>74</v>
      </c>
      <c r="B8" s="3"/>
      <c r="C8" s="3"/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0</v>
      </c>
      <c r="AJ8" s="3"/>
      <c r="AK8" s="3"/>
      <c r="AL8" s="3"/>
      <c r="AM8" s="3"/>
      <c r="AN8" s="3"/>
      <c r="AO8" s="3"/>
      <c r="AP8" s="3"/>
      <c r="AQ8" s="3">
        <f t="shared" si="1"/>
        <v>0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Q11" si="2">SUM(C5:C10)</f>
        <v>0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/>
      <c r="AD11" s="3"/>
      <c r="AE11" s="3"/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0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0</v>
      </c>
      <c r="AO11" s="3">
        <f t="shared" si="2"/>
        <v>0</v>
      </c>
      <c r="AP11" s="3">
        <f t="shared" si="2"/>
        <v>0</v>
      </c>
      <c r="AQ11" s="3">
        <f t="shared" si="2"/>
        <v>0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5" t="s">
        <v>27</v>
      </c>
      <c r="N14" s="35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4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4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4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3">
        <f t="shared" si="5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7.25">
      <c r="A35" s="14" t="s">
        <v>18</v>
      </c>
      <c r="B35" s="19"/>
      <c r="C35" s="19"/>
      <c r="D35" s="19"/>
      <c r="E35" s="19"/>
      <c r="F35" s="19">
        <f>SUM(F25:F34)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</sheetData>
  <mergeCells count="41">
    <mergeCell ref="A23:F23"/>
    <mergeCell ref="AN3:AP3"/>
    <mergeCell ref="A12:O12"/>
    <mergeCell ref="A13:A14"/>
    <mergeCell ref="B13:K13"/>
    <mergeCell ref="L13:O13"/>
    <mergeCell ref="A18:G18"/>
    <mergeCell ref="AB3:AB4"/>
    <mergeCell ref="AF3:AF4"/>
    <mergeCell ref="AG3:AG4"/>
    <mergeCell ref="AH3:AH4"/>
    <mergeCell ref="AI3:AI4"/>
    <mergeCell ref="AJ3:AM3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Q35"/>
  <sheetViews>
    <sheetView rightToLeft="1" topLeftCell="A16" workbookViewId="0">
      <selection activeCell="P25" sqref="P25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3" bestFit="1" customWidth="1"/>
    <col min="30" max="32" width="3" customWidth="1"/>
    <col min="33" max="34" width="3" bestFit="1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109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 ht="15" customHeight="1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12</v>
      </c>
      <c r="AD3" s="77"/>
      <c r="AE3" s="77"/>
      <c r="AF3" s="77"/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78"/>
      <c r="AE4" s="78"/>
      <c r="AF4" s="78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11" si="0">SUM(B5:AH5)</f>
        <v>0</v>
      </c>
      <c r="AJ5" s="3"/>
      <c r="AK5" s="3"/>
      <c r="AL5" s="3"/>
      <c r="AM5" s="3"/>
      <c r="AN5" s="3"/>
      <c r="AO5" s="3"/>
      <c r="AP5" s="3"/>
      <c r="AQ5" s="3">
        <f t="shared" ref="AQ5:AQ11" si="1"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0</v>
      </c>
      <c r="AJ6" s="3"/>
      <c r="AK6" s="3"/>
      <c r="AL6" s="3"/>
      <c r="AM6" s="3"/>
      <c r="AN6" s="3"/>
      <c r="AO6" s="3"/>
      <c r="AP6" s="3"/>
      <c r="AQ6" s="3">
        <f t="shared" si="1"/>
        <v>0</v>
      </c>
    </row>
    <row r="7" spans="1:43">
      <c r="A7" s="2" t="s">
        <v>73</v>
      </c>
      <c r="B7" s="3"/>
      <c r="C7" s="3">
        <v>5</v>
      </c>
      <c r="D7" s="27">
        <v>2</v>
      </c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7</v>
      </c>
      <c r="AJ7" s="3">
        <v>100</v>
      </c>
      <c r="AK7" s="3"/>
      <c r="AL7" s="3"/>
      <c r="AM7" s="3"/>
      <c r="AN7" s="3">
        <v>7</v>
      </c>
      <c r="AO7" s="3"/>
      <c r="AP7" s="3"/>
      <c r="AQ7" s="3">
        <f t="shared" si="1"/>
        <v>7</v>
      </c>
    </row>
    <row r="8" spans="1:43">
      <c r="A8" s="2" t="s">
        <v>74</v>
      </c>
      <c r="B8" s="3"/>
      <c r="C8" s="3"/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0</v>
      </c>
      <c r="AJ8" s="3"/>
      <c r="AK8" s="3"/>
      <c r="AL8" s="3"/>
      <c r="AM8" s="3"/>
      <c r="AN8" s="3"/>
      <c r="AO8" s="3"/>
      <c r="AP8" s="3"/>
      <c r="AQ8" s="3">
        <f t="shared" si="1"/>
        <v>0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>
        <v>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2</v>
      </c>
      <c r="AJ9" s="3"/>
      <c r="AK9" s="3"/>
      <c r="AL9" s="3"/>
      <c r="AM9" s="3"/>
      <c r="AN9" s="3">
        <v>2</v>
      </c>
      <c r="AO9" s="3"/>
      <c r="AP9" s="3"/>
      <c r="AQ9" s="3">
        <f t="shared" si="1"/>
        <v>2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>
        <v>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3</v>
      </c>
      <c r="AJ10" s="3">
        <v>100</v>
      </c>
      <c r="AK10" s="3"/>
      <c r="AL10" s="3"/>
      <c r="AM10" s="3"/>
      <c r="AN10" s="3">
        <v>3</v>
      </c>
      <c r="AO10" s="3"/>
      <c r="AP10" s="3"/>
      <c r="AQ10" s="3">
        <f t="shared" si="1"/>
        <v>3</v>
      </c>
    </row>
    <row r="11" spans="1:43">
      <c r="A11" s="28" t="s">
        <v>18</v>
      </c>
      <c r="B11" s="3">
        <f>SUM(B5:B10)</f>
        <v>0</v>
      </c>
      <c r="C11" s="3">
        <f t="shared" ref="C11:AP11" si="2">SUM(C5:C10)</f>
        <v>5</v>
      </c>
      <c r="D11" s="3">
        <f t="shared" si="2"/>
        <v>2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3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2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0"/>
        <v>12</v>
      </c>
      <c r="AJ11" s="3">
        <f t="shared" si="2"/>
        <v>200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v>12</v>
      </c>
      <c r="AO11" s="3">
        <f t="shared" si="2"/>
        <v>0</v>
      </c>
      <c r="AP11" s="3">
        <f t="shared" si="2"/>
        <v>0</v>
      </c>
      <c r="AQ11" s="3">
        <f t="shared" si="1"/>
        <v>12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76" t="s">
        <v>27</v>
      </c>
      <c r="N14" s="76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75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75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4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3">
        <f t="shared" si="5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7.25">
      <c r="A35" s="14" t="s">
        <v>18</v>
      </c>
      <c r="B35" s="19"/>
      <c r="C35" s="19"/>
      <c r="D35" s="19"/>
      <c r="E35" s="19"/>
      <c r="F35" s="19">
        <f>SUM(F25:F34)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</sheetData>
  <mergeCells count="41"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6" workbookViewId="0">
      <selection activeCell="AJ25" sqref="AJ25"/>
    </sheetView>
  </sheetViews>
  <sheetFormatPr defaultColWidth="19.75"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4.87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29" width="2.625" bestFit="1" customWidth="1"/>
    <col min="30" max="32" width="2.625" customWidth="1"/>
    <col min="33" max="34" width="2.625" bestFit="1" customWidth="1"/>
    <col min="35" max="35" width="2.75" bestFit="1" customWidth="1"/>
    <col min="36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2.75" bestFit="1" customWidth="1"/>
  </cols>
  <sheetData>
    <row r="1" spans="1:43" ht="22.5">
      <c r="A1" s="82" t="s">
        <v>108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12</v>
      </c>
      <c r="AD3" s="77"/>
      <c r="AE3" s="77"/>
      <c r="AF3" s="77"/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78"/>
      <c r="AE4" s="78"/>
      <c r="AF4" s="78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>
        <v>0</v>
      </c>
      <c r="C5" s="3">
        <v>0</v>
      </c>
      <c r="D5" s="3">
        <v>0</v>
      </c>
      <c r="E5" s="27">
        <v>0</v>
      </c>
      <c r="F5" s="3">
        <v>0</v>
      </c>
      <c r="G5" s="3">
        <v>0</v>
      </c>
      <c r="H5" s="3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/>
      <c r="AE5" s="3"/>
      <c r="AF5" s="3"/>
      <c r="AG5" s="3">
        <v>0</v>
      </c>
      <c r="AH5" s="3">
        <v>0</v>
      </c>
      <c r="AI5" s="3">
        <f t="shared" ref="AI5:AI10" si="0">SUM(B5:AH5)</f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f t="shared" ref="AQ5:AQ10" si="1">SUM(AN5:AP5)</f>
        <v>0</v>
      </c>
    </row>
    <row r="6" spans="1:43">
      <c r="A6" s="2" t="s">
        <v>72</v>
      </c>
      <c r="B6" s="3">
        <v>0</v>
      </c>
      <c r="C6" s="3">
        <v>0</v>
      </c>
      <c r="D6" s="27">
        <v>0</v>
      </c>
      <c r="E6" s="3">
        <v>0</v>
      </c>
      <c r="F6" s="3">
        <v>0</v>
      </c>
      <c r="G6" s="27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/>
      <c r="AE6" s="3"/>
      <c r="AF6" s="3"/>
      <c r="AG6" s="3">
        <v>0</v>
      </c>
      <c r="AH6" s="3">
        <v>0</v>
      </c>
      <c r="AI6" s="3">
        <f t="shared" si="0"/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f t="shared" si="1"/>
        <v>0</v>
      </c>
    </row>
    <row r="7" spans="1:43">
      <c r="A7" s="2" t="s">
        <v>73</v>
      </c>
      <c r="B7" s="3">
        <v>0</v>
      </c>
      <c r="C7" s="3">
        <v>0</v>
      </c>
      <c r="D7" s="27">
        <v>0</v>
      </c>
      <c r="E7" s="3">
        <v>0</v>
      </c>
      <c r="F7" s="3">
        <v>0</v>
      </c>
      <c r="G7" s="27">
        <v>0</v>
      </c>
      <c r="H7" s="3">
        <v>0</v>
      </c>
      <c r="I7" s="27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/>
      <c r="AE7" s="3"/>
      <c r="AF7" s="3"/>
      <c r="AG7" s="3">
        <v>0</v>
      </c>
      <c r="AH7" s="3">
        <v>0</v>
      </c>
      <c r="AI7" s="3">
        <f t="shared" si="0"/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f t="shared" si="1"/>
        <v>0</v>
      </c>
    </row>
    <row r="8" spans="1:43">
      <c r="A8" s="2" t="s">
        <v>74</v>
      </c>
      <c r="B8" s="3">
        <v>0</v>
      </c>
      <c r="C8" s="3">
        <v>0</v>
      </c>
      <c r="D8" s="27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27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/>
      <c r="AE8" s="3"/>
      <c r="AF8" s="3"/>
      <c r="AG8" s="3">
        <v>0</v>
      </c>
      <c r="AH8" s="3">
        <v>0</v>
      </c>
      <c r="AI8" s="3">
        <f t="shared" si="0"/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f t="shared" si="1"/>
        <v>0</v>
      </c>
    </row>
    <row r="9" spans="1:43">
      <c r="A9" s="2" t="s">
        <v>75</v>
      </c>
      <c r="B9" s="3">
        <v>0</v>
      </c>
      <c r="C9" s="3">
        <v>0</v>
      </c>
      <c r="D9" s="27">
        <v>0</v>
      </c>
      <c r="E9" s="3">
        <v>0</v>
      </c>
      <c r="F9" s="3">
        <v>0</v>
      </c>
      <c r="G9" s="3">
        <v>0</v>
      </c>
      <c r="H9" s="27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/>
      <c r="AE9" s="3"/>
      <c r="AF9" s="3"/>
      <c r="AG9" s="3">
        <v>0</v>
      </c>
      <c r="AH9" s="3">
        <v>0</v>
      </c>
      <c r="AI9" s="3">
        <f t="shared" si="0"/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f t="shared" si="1"/>
        <v>0</v>
      </c>
    </row>
    <row r="10" spans="1:43" ht="18">
      <c r="A10" s="28" t="s">
        <v>91</v>
      </c>
      <c r="B10" s="3">
        <v>0</v>
      </c>
      <c r="C10" s="3">
        <v>0</v>
      </c>
      <c r="D10" s="27">
        <v>0</v>
      </c>
      <c r="E10" s="3">
        <v>0</v>
      </c>
      <c r="F10" s="27">
        <v>0</v>
      </c>
      <c r="G10" s="3">
        <v>0</v>
      </c>
      <c r="H10" s="27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/>
      <c r="AE10" s="3"/>
      <c r="AF10" s="3"/>
      <c r="AG10" s="3">
        <v>0</v>
      </c>
      <c r="AH10" s="3">
        <v>0</v>
      </c>
      <c r="AI10" s="3">
        <f t="shared" si="0"/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Q11" si="2">SUM(C5:C10)</f>
        <v>0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/>
      <c r="AE11" s="3"/>
      <c r="AF11" s="3"/>
      <c r="AG11" s="3">
        <f t="shared" si="2"/>
        <v>0</v>
      </c>
      <c r="AH11" s="3">
        <f t="shared" si="2"/>
        <v>0</v>
      </c>
      <c r="AI11" s="3">
        <f t="shared" si="2"/>
        <v>0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0</v>
      </c>
      <c r="AO11" s="3">
        <f t="shared" si="2"/>
        <v>0</v>
      </c>
      <c r="AP11" s="3">
        <f t="shared" si="2"/>
        <v>0</v>
      </c>
      <c r="AQ11" s="3">
        <f t="shared" si="2"/>
        <v>0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73" t="s">
        <v>27</v>
      </c>
      <c r="N14" s="73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74" t="s">
        <v>92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f>SUM(B15:J15)</f>
        <v>0</v>
      </c>
      <c r="L15" s="3">
        <v>0</v>
      </c>
      <c r="M15" s="3">
        <v>0</v>
      </c>
      <c r="N15" s="3">
        <v>0</v>
      </c>
      <c r="O15" s="3">
        <v>0</v>
      </c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74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f>SUM(B16:J16)</f>
        <v>0</v>
      </c>
      <c r="L16" s="3">
        <v>0</v>
      </c>
      <c r="M16" s="3">
        <v>0</v>
      </c>
      <c r="N16" s="3">
        <v>0</v>
      </c>
      <c r="O16" s="3">
        <v>0</v>
      </c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0</v>
      </c>
      <c r="D27" s="27">
        <v>0</v>
      </c>
      <c r="E27" s="3">
        <v>0</v>
      </c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0</v>
      </c>
      <c r="C28" s="27">
        <v>0</v>
      </c>
      <c r="D28" s="27">
        <v>0</v>
      </c>
      <c r="E28" s="3">
        <v>0</v>
      </c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0</v>
      </c>
      <c r="C29" s="3">
        <v>0</v>
      </c>
      <c r="D29" s="3">
        <v>0</v>
      </c>
      <c r="E29" s="3">
        <v>0</v>
      </c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0</v>
      </c>
      <c r="C33" s="3">
        <v>0</v>
      </c>
      <c r="D33" s="3">
        <v>0</v>
      </c>
      <c r="E33" s="3">
        <v>0</v>
      </c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0</v>
      </c>
      <c r="C34" s="19">
        <v>0</v>
      </c>
      <c r="D34" s="19">
        <v>0</v>
      </c>
      <c r="E34" s="19">
        <v>0</v>
      </c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G3:AG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22" workbookViewId="0">
      <selection activeCell="AO24" sqref="AO24"/>
    </sheetView>
  </sheetViews>
  <sheetFormatPr defaultColWidth="21.5"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7.2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29" width="6.125" bestFit="1" customWidth="1"/>
    <col min="30" max="30" width="5" bestFit="1" customWidth="1"/>
    <col min="31" max="31" width="4.875" bestFit="1" customWidth="1"/>
    <col min="32" max="34" width="2.625" bestFit="1" customWidth="1"/>
    <col min="35" max="35" width="2.75" bestFit="1" customWidth="1"/>
    <col min="36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2.75" bestFit="1" customWidth="1"/>
  </cols>
  <sheetData>
    <row r="1" spans="1:43" ht="22.5">
      <c r="A1" s="82" t="s">
        <v>107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0</v>
      </c>
      <c r="AJ5" s="3"/>
      <c r="AK5" s="3"/>
      <c r="AL5" s="3"/>
      <c r="AM5" s="3"/>
      <c r="AN5" s="3"/>
      <c r="AO5" s="3"/>
      <c r="AP5" s="3"/>
      <c r="AQ5" s="3">
        <f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0" si="1">SUM(AN6:AP6)</f>
        <v>0</v>
      </c>
    </row>
    <row r="7" spans="1:43">
      <c r="A7" s="2" t="s">
        <v>73</v>
      </c>
      <c r="B7" s="3"/>
      <c r="C7" s="3"/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0</v>
      </c>
      <c r="AJ7" s="3"/>
      <c r="AK7" s="3"/>
      <c r="AL7" s="3"/>
      <c r="AM7" s="3"/>
      <c r="AN7" s="3"/>
      <c r="AO7" s="3"/>
      <c r="AP7" s="3"/>
      <c r="AQ7" s="3">
        <f t="shared" si="1"/>
        <v>0</v>
      </c>
    </row>
    <row r="8" spans="1:43">
      <c r="A8" s="2" t="s">
        <v>74</v>
      </c>
      <c r="B8" s="3"/>
      <c r="C8" s="3"/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0</v>
      </c>
      <c r="AJ8" s="3"/>
      <c r="AK8" s="3"/>
      <c r="AL8" s="3"/>
      <c r="AM8" s="3"/>
      <c r="AN8" s="3"/>
      <c r="AO8" s="3"/>
      <c r="AP8" s="3"/>
      <c r="AQ8" s="3">
        <f t="shared" si="1"/>
        <v>0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Q11" si="2">SUM(C5:C10)</f>
        <v>0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0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0</v>
      </c>
      <c r="AO11" s="3">
        <f t="shared" si="2"/>
        <v>0</v>
      </c>
      <c r="AP11" s="3">
        <f t="shared" si="2"/>
        <v>0</v>
      </c>
      <c r="AQ11" s="3">
        <f t="shared" si="2"/>
        <v>0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5" t="s">
        <v>27</v>
      </c>
      <c r="N14" s="35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4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4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6" workbookViewId="0">
      <selection activeCell="Q25" sqref="Q25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105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>
        <v>1</v>
      </c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1</v>
      </c>
      <c r="AJ5" s="3">
        <v>0</v>
      </c>
      <c r="AK5" s="3">
        <v>100</v>
      </c>
      <c r="AL5" s="3"/>
      <c r="AM5" s="3">
        <v>0</v>
      </c>
      <c r="AN5" s="3"/>
      <c r="AO5" s="3">
        <v>1</v>
      </c>
      <c r="AP5" s="3"/>
      <c r="AQ5" s="3">
        <f>SUM(AN5:AP5)</f>
        <v>1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>
        <v>20</v>
      </c>
      <c r="AK6" s="3">
        <v>80</v>
      </c>
      <c r="AL6" s="3"/>
      <c r="AM6" s="3">
        <v>0</v>
      </c>
      <c r="AN6" s="3"/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"/>
      <c r="C7" s="3">
        <v>5</v>
      </c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5</v>
      </c>
      <c r="AJ7" s="3">
        <v>80</v>
      </c>
      <c r="AK7" s="3">
        <v>15</v>
      </c>
      <c r="AL7" s="3"/>
      <c r="AM7" s="3">
        <v>5</v>
      </c>
      <c r="AN7" s="3">
        <v>3</v>
      </c>
      <c r="AO7" s="3"/>
      <c r="AP7" s="3">
        <v>2</v>
      </c>
      <c r="AQ7" s="3">
        <f t="shared" si="1"/>
        <v>5</v>
      </c>
    </row>
    <row r="8" spans="1:43">
      <c r="A8" s="2" t="s">
        <v>74</v>
      </c>
      <c r="B8" s="3"/>
      <c r="C8" s="3">
        <v>1</v>
      </c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</v>
      </c>
      <c r="AJ8" s="3">
        <v>95</v>
      </c>
      <c r="AK8" s="3">
        <v>5</v>
      </c>
      <c r="AL8" s="3"/>
      <c r="AM8" s="3">
        <v>10</v>
      </c>
      <c r="AN8" s="3">
        <v>1</v>
      </c>
      <c r="AO8" s="3"/>
      <c r="AP8" s="3"/>
      <c r="AQ8" s="3">
        <f t="shared" si="1"/>
        <v>1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>
        <v>100</v>
      </c>
      <c r="AK9" s="3"/>
      <c r="AL9" s="3"/>
      <c r="AM9" s="3">
        <v>0</v>
      </c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P11" si="2">SUM(C5:C10)</f>
        <v>6</v>
      </c>
      <c r="D11" s="3">
        <f t="shared" si="2"/>
        <v>0</v>
      </c>
      <c r="E11" s="3">
        <f t="shared" si="2"/>
        <v>1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7</v>
      </c>
      <c r="AJ11" s="3">
        <f t="shared" si="2"/>
        <v>295</v>
      </c>
      <c r="AK11" s="3">
        <f t="shared" si="2"/>
        <v>200</v>
      </c>
      <c r="AL11" s="3">
        <f t="shared" si="2"/>
        <v>0</v>
      </c>
      <c r="AM11" s="3">
        <f t="shared" si="2"/>
        <v>15</v>
      </c>
      <c r="AN11" s="3">
        <f t="shared" si="2"/>
        <v>4</v>
      </c>
      <c r="AO11" s="3">
        <f t="shared" si="2"/>
        <v>1</v>
      </c>
      <c r="AP11" s="3">
        <f t="shared" si="2"/>
        <v>2</v>
      </c>
      <c r="AQ11" s="3">
        <f t="shared" si="1"/>
        <v>7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5" t="s">
        <v>27</v>
      </c>
      <c r="N14" s="35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4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4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0" workbookViewId="0">
      <selection activeCell="V15" sqref="U15:V15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87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0</v>
      </c>
      <c r="AJ5" s="3"/>
      <c r="AK5" s="3"/>
      <c r="AL5" s="3"/>
      <c r="AM5" s="3"/>
      <c r="AN5" s="3"/>
      <c r="AO5" s="3"/>
      <c r="AP5" s="3"/>
      <c r="AQ5" s="3">
        <f>SUM(AN5:AP5)</f>
        <v>0</v>
      </c>
    </row>
    <row r="6" spans="1:43">
      <c r="A6" s="2" t="s">
        <v>72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0</v>
      </c>
      <c r="AJ7" s="3"/>
      <c r="AK7" s="3"/>
      <c r="AL7" s="3"/>
      <c r="AM7" s="3"/>
      <c r="AN7" s="3"/>
      <c r="AO7" s="3"/>
      <c r="AP7" s="3"/>
      <c r="AQ7" s="3">
        <f t="shared" si="1"/>
        <v>0</v>
      </c>
    </row>
    <row r="8" spans="1:43">
      <c r="A8" s="2" t="s">
        <v>74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0</v>
      </c>
      <c r="AJ8" s="3"/>
      <c r="AK8" s="3"/>
      <c r="AL8" s="3"/>
      <c r="AM8" s="3"/>
      <c r="AN8" s="3"/>
      <c r="AO8" s="3"/>
      <c r="AP8" s="3"/>
      <c r="AQ8" s="3">
        <f t="shared" si="1"/>
        <v>0</v>
      </c>
    </row>
    <row r="9" spans="1:43">
      <c r="A9" s="2" t="s">
        <v>75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P11" si="2">SUM(C5:C10)</f>
        <v>0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0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0</v>
      </c>
      <c r="AO11" s="3">
        <f t="shared" si="2"/>
        <v>0</v>
      </c>
      <c r="AP11" s="3">
        <f t="shared" si="2"/>
        <v>0</v>
      </c>
      <c r="AQ11" s="3">
        <f t="shared" si="1"/>
        <v>0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3" workbookViewId="0">
      <selection activeCell="N23" sqref="N23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88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>
        <v>0</v>
      </c>
      <c r="C5" s="3">
        <v>0</v>
      </c>
      <c r="D5" s="3">
        <v>0</v>
      </c>
      <c r="E5" s="27">
        <v>0</v>
      </c>
      <c r="F5" s="3">
        <v>0</v>
      </c>
      <c r="G5" s="3">
        <v>0</v>
      </c>
      <c r="H5" s="3">
        <v>0</v>
      </c>
      <c r="I5" s="27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27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f>SUM(B5:AH5)</f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f>SUM(AN5:AP5)</f>
        <v>0</v>
      </c>
    </row>
    <row r="6" spans="1:43">
      <c r="A6" s="2" t="s">
        <v>72</v>
      </c>
      <c r="B6" s="3">
        <v>0</v>
      </c>
      <c r="C6" s="3">
        <v>0</v>
      </c>
      <c r="D6" s="27">
        <v>0</v>
      </c>
      <c r="E6" s="3">
        <v>0</v>
      </c>
      <c r="F6" s="3">
        <v>0</v>
      </c>
      <c r="G6" s="27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f t="shared" ref="AI6:AI10" si="0">SUM(B6:AH6)</f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f t="shared" ref="AQ6:AQ10" si="1">SUM(AN6:AP6)</f>
        <v>0</v>
      </c>
    </row>
    <row r="7" spans="1:43">
      <c r="A7" s="2" t="s">
        <v>73</v>
      </c>
      <c r="B7" s="3">
        <v>0</v>
      </c>
      <c r="C7" s="3">
        <v>1</v>
      </c>
      <c r="D7" s="27">
        <v>0</v>
      </c>
      <c r="E7" s="3">
        <v>0</v>
      </c>
      <c r="F7" s="3">
        <v>0</v>
      </c>
      <c r="G7" s="27">
        <v>0</v>
      </c>
      <c r="H7" s="3">
        <v>0</v>
      </c>
      <c r="I7" s="27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f t="shared" si="0"/>
        <v>1</v>
      </c>
      <c r="AJ7" s="3">
        <v>0</v>
      </c>
      <c r="AK7" s="36">
        <v>1</v>
      </c>
      <c r="AL7" s="3">
        <v>0</v>
      </c>
      <c r="AM7" s="3">
        <v>0</v>
      </c>
      <c r="AN7" s="3">
        <v>1</v>
      </c>
      <c r="AO7" s="3">
        <v>0</v>
      </c>
      <c r="AP7" s="3">
        <v>0</v>
      </c>
      <c r="AQ7" s="3">
        <f t="shared" si="1"/>
        <v>1</v>
      </c>
    </row>
    <row r="8" spans="1:43">
      <c r="A8" s="2" t="s">
        <v>74</v>
      </c>
      <c r="B8" s="3">
        <v>0</v>
      </c>
      <c r="C8" s="3">
        <v>2</v>
      </c>
      <c r="D8" s="27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27">
        <v>2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f t="shared" si="0"/>
        <v>4</v>
      </c>
      <c r="AJ8" s="36">
        <v>0.25</v>
      </c>
      <c r="AK8" s="36">
        <v>0.75</v>
      </c>
      <c r="AL8" s="3">
        <v>0</v>
      </c>
      <c r="AM8" s="3">
        <v>0</v>
      </c>
      <c r="AN8" s="3">
        <v>4</v>
      </c>
      <c r="AO8" s="3">
        <v>0</v>
      </c>
      <c r="AP8" s="3">
        <v>0</v>
      </c>
      <c r="AQ8" s="3">
        <f t="shared" si="1"/>
        <v>4</v>
      </c>
    </row>
    <row r="9" spans="1:43">
      <c r="A9" s="2" t="s">
        <v>75</v>
      </c>
      <c r="B9" s="3">
        <v>0</v>
      </c>
      <c r="C9" s="3">
        <v>0</v>
      </c>
      <c r="D9" s="27">
        <v>0</v>
      </c>
      <c r="E9" s="3">
        <v>0</v>
      </c>
      <c r="F9" s="3">
        <v>1</v>
      </c>
      <c r="G9" s="3">
        <v>0</v>
      </c>
      <c r="H9" s="27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/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f t="shared" si="0"/>
        <v>1</v>
      </c>
      <c r="AJ9" s="36">
        <v>1</v>
      </c>
      <c r="AK9" s="3">
        <v>0</v>
      </c>
      <c r="AL9" s="3">
        <v>0</v>
      </c>
      <c r="AM9" s="3">
        <v>0</v>
      </c>
      <c r="AN9" s="3">
        <v>1</v>
      </c>
      <c r="AO9" s="3">
        <v>0</v>
      </c>
      <c r="AP9" s="3">
        <v>0</v>
      </c>
      <c r="AQ9" s="3">
        <f t="shared" si="1"/>
        <v>1</v>
      </c>
    </row>
    <row r="10" spans="1:43" ht="18">
      <c r="A10" s="28" t="s">
        <v>76</v>
      </c>
      <c r="B10" s="3">
        <v>0</v>
      </c>
      <c r="C10" s="3">
        <v>0</v>
      </c>
      <c r="D10" s="27">
        <v>0</v>
      </c>
      <c r="E10" s="3">
        <v>0</v>
      </c>
      <c r="F10" s="27">
        <v>0</v>
      </c>
      <c r="G10" s="3">
        <v>0</v>
      </c>
      <c r="H10" s="27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/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f t="shared" si="0"/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Q11" si="2">SUM(C5:C10)</f>
        <v>3</v>
      </c>
      <c r="D11" s="3">
        <f t="shared" si="2"/>
        <v>0</v>
      </c>
      <c r="E11" s="3">
        <f t="shared" si="2"/>
        <v>0</v>
      </c>
      <c r="F11" s="3">
        <f t="shared" si="2"/>
        <v>1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2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6</v>
      </c>
      <c r="AJ11" s="3">
        <f t="shared" si="2"/>
        <v>1.25</v>
      </c>
      <c r="AK11" s="3">
        <f t="shared" si="2"/>
        <v>1.75</v>
      </c>
      <c r="AL11" s="3">
        <f t="shared" si="2"/>
        <v>0</v>
      </c>
      <c r="AM11" s="3">
        <f t="shared" si="2"/>
        <v>0</v>
      </c>
      <c r="AN11" s="3">
        <f t="shared" si="2"/>
        <v>6</v>
      </c>
      <c r="AO11" s="3">
        <f t="shared" si="2"/>
        <v>0</v>
      </c>
      <c r="AP11" s="3">
        <f t="shared" si="2"/>
        <v>0</v>
      </c>
      <c r="AQ11" s="3">
        <f t="shared" si="2"/>
        <v>6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>
        <v>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0</v>
      </c>
      <c r="M15" s="3">
        <v>2</v>
      </c>
      <c r="N15" s="3">
        <v>0</v>
      </c>
      <c r="O15" s="3">
        <v>0</v>
      </c>
      <c r="P15" s="3">
        <v>2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2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2</v>
      </c>
      <c r="L17" s="3">
        <f t="shared" si="3"/>
        <v>0</v>
      </c>
      <c r="M17" s="3">
        <f t="shared" si="3"/>
        <v>2</v>
      </c>
      <c r="N17" s="3">
        <f t="shared" si="3"/>
        <v>0</v>
      </c>
      <c r="O17" s="3">
        <f t="shared" si="3"/>
        <v>0</v>
      </c>
      <c r="P17" s="3">
        <f t="shared" si="3"/>
        <v>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>
        <v>0</v>
      </c>
      <c r="C27" s="27">
        <v>0</v>
      </c>
      <c r="D27" s="27">
        <v>0</v>
      </c>
      <c r="E27" s="3">
        <v>0</v>
      </c>
      <c r="F27" s="3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>
        <v>0</v>
      </c>
      <c r="C28" s="27">
        <v>0</v>
      </c>
      <c r="D28" s="27">
        <v>0</v>
      </c>
      <c r="E28" s="3">
        <v>0</v>
      </c>
      <c r="F28" s="3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6" workbookViewId="0">
      <selection activeCell="A35" sqref="A35:XFD35"/>
    </sheetView>
  </sheetViews>
  <sheetFormatPr defaultRowHeight="14.25"/>
  <cols>
    <col min="1" max="1" width="22.62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4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30" width="3" bestFit="1" customWidth="1"/>
    <col min="31" max="33" width="3" customWidth="1"/>
    <col min="34" max="34" width="3" bestFit="1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89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 ht="15" customHeight="1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12</v>
      </c>
      <c r="AD3" s="84" t="s">
        <v>12</v>
      </c>
      <c r="AE3" s="77"/>
      <c r="AF3" s="77"/>
      <c r="AG3" s="77"/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78"/>
      <c r="AF4" s="78"/>
      <c r="AG4" s="78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ref="AI5:AI11" si="0">SUM(B5:AH5)</f>
        <v>0</v>
      </c>
      <c r="AJ5" s="3"/>
      <c r="AK5" s="3"/>
      <c r="AL5" s="3"/>
      <c r="AM5" s="3"/>
      <c r="AN5" s="3"/>
      <c r="AO5" s="3"/>
      <c r="AP5" s="3"/>
      <c r="AQ5" s="3">
        <f t="shared" ref="AQ5:AQ11" si="1"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0</v>
      </c>
      <c r="AJ6" s="3"/>
      <c r="AK6" s="3"/>
      <c r="AL6" s="3"/>
      <c r="AM6" s="3"/>
      <c r="AN6" s="3"/>
      <c r="AO6" s="3"/>
      <c r="AP6" s="3"/>
      <c r="AQ6" s="3">
        <f t="shared" si="1"/>
        <v>0</v>
      </c>
    </row>
    <row r="7" spans="1:43">
      <c r="A7" s="2" t="s">
        <v>73</v>
      </c>
      <c r="B7" s="3"/>
      <c r="C7" s="3"/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0</v>
      </c>
      <c r="AJ7" s="3"/>
      <c r="AK7" s="3"/>
      <c r="AL7" s="3"/>
      <c r="AM7" s="3"/>
      <c r="AN7" s="3"/>
      <c r="AO7" s="3"/>
      <c r="AP7" s="3"/>
      <c r="AQ7" s="3">
        <f t="shared" si="1"/>
        <v>0</v>
      </c>
    </row>
    <row r="8" spans="1:43">
      <c r="A8" s="2" t="s">
        <v>74</v>
      </c>
      <c r="B8" s="3"/>
      <c r="C8" s="3"/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0</v>
      </c>
      <c r="AJ8" s="3"/>
      <c r="AK8" s="3"/>
      <c r="AL8" s="3"/>
      <c r="AM8" s="3"/>
      <c r="AN8" s="3"/>
      <c r="AO8" s="3"/>
      <c r="AP8" s="3"/>
      <c r="AQ8" s="3">
        <f t="shared" si="1"/>
        <v>0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P11" si="2">SUM(C5:C10)</f>
        <v>0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/>
      <c r="AF11" s="3"/>
      <c r="AG11" s="3"/>
      <c r="AH11" s="3">
        <f t="shared" si="2"/>
        <v>0</v>
      </c>
      <c r="AI11" s="3">
        <f t="shared" si="0"/>
        <v>0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0</v>
      </c>
      <c r="AO11" s="3">
        <f t="shared" si="2"/>
        <v>0</v>
      </c>
      <c r="AP11" s="3">
        <f t="shared" si="2"/>
        <v>0</v>
      </c>
      <c r="AQ11" s="3">
        <f t="shared" si="1"/>
        <v>0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12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 t="shared" ref="B22:G22" si="4">SUM(B20:B21)</f>
        <v>0</v>
      </c>
      <c r="C22" s="3">
        <f t="shared" si="4"/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4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3">
        <f t="shared" si="5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1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23:F23"/>
    <mergeCell ref="AN3:AP3"/>
    <mergeCell ref="A12:O12"/>
    <mergeCell ref="A13:A14"/>
    <mergeCell ref="B13:K13"/>
    <mergeCell ref="L13:O13"/>
    <mergeCell ref="A18:G18"/>
    <mergeCell ref="AB3:AB4"/>
    <mergeCell ref="AC3:AC4"/>
    <mergeCell ref="AD3:AD4"/>
    <mergeCell ref="AH3:AH4"/>
    <mergeCell ref="AI3:AI4"/>
    <mergeCell ref="AJ3:AM3"/>
    <mergeCell ref="V3:V4"/>
    <mergeCell ref="W3:W4"/>
    <mergeCell ref="X3:X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0" workbookViewId="0">
      <selection activeCell="AL19" sqref="AL19"/>
    </sheetView>
  </sheetViews>
  <sheetFormatPr defaultColWidth="34.5" defaultRowHeight="14.25"/>
  <cols>
    <col min="1" max="1" width="19.5" bestFit="1" customWidth="1"/>
    <col min="2" max="2" width="5.375" bestFit="1" customWidth="1"/>
    <col min="3" max="3" width="7" bestFit="1" customWidth="1"/>
    <col min="4" max="4" width="5.625" bestFit="1" customWidth="1"/>
    <col min="5" max="5" width="5" bestFit="1" customWidth="1"/>
    <col min="6" max="6" width="4.125" bestFit="1" customWidth="1"/>
    <col min="7" max="7" width="3.125" bestFit="1" customWidth="1"/>
    <col min="8" max="8" width="2.875" bestFit="1" customWidth="1"/>
    <col min="9" max="9" width="4.875" bestFit="1" customWidth="1"/>
    <col min="10" max="10" width="2.875" bestFit="1" customWidth="1"/>
    <col min="11" max="11" width="4" bestFit="1" customWidth="1"/>
    <col min="12" max="12" width="3" bestFit="1" customWidth="1"/>
    <col min="13" max="13" width="5.25" bestFit="1" customWidth="1"/>
    <col min="14" max="14" width="5.625" bestFit="1" customWidth="1"/>
    <col min="15" max="15" width="4" bestFit="1" customWidth="1"/>
    <col min="16" max="16" width="3.25" bestFit="1" customWidth="1"/>
    <col min="17" max="17" width="3.75" bestFit="1" customWidth="1"/>
    <col min="18" max="18" width="4.25" bestFit="1" customWidth="1"/>
    <col min="19" max="19" width="4.125" bestFit="1" customWidth="1"/>
    <col min="20" max="20" width="2.625" bestFit="1" customWidth="1"/>
    <col min="21" max="21" width="5.25" bestFit="1" customWidth="1"/>
    <col min="22" max="22" width="2.375" bestFit="1" customWidth="1"/>
    <col min="23" max="23" width="3.875" bestFit="1" customWidth="1"/>
    <col min="24" max="24" width="3" bestFit="1" customWidth="1"/>
    <col min="25" max="25" width="3.25" bestFit="1" customWidth="1"/>
    <col min="26" max="26" width="2.875" bestFit="1" customWidth="1"/>
    <col min="27" max="27" width="3.25" bestFit="1" customWidth="1"/>
    <col min="28" max="28" width="3.625" bestFit="1" customWidth="1"/>
    <col min="29" max="30" width="2.625" bestFit="1" customWidth="1"/>
    <col min="31" max="33" width="2.625" customWidth="1"/>
    <col min="34" max="34" width="2.625" bestFit="1" customWidth="1"/>
    <col min="35" max="35" width="2.75" bestFit="1" customWidth="1"/>
    <col min="36" max="36" width="3.5" bestFit="1" customWidth="1"/>
    <col min="37" max="37" width="2.875" bestFit="1" customWidth="1"/>
    <col min="38" max="38" width="4.625" bestFit="1" customWidth="1"/>
    <col min="39" max="39" width="2.625" bestFit="1" customWidth="1"/>
    <col min="40" max="40" width="3.75" bestFit="1" customWidth="1"/>
    <col min="41" max="41" width="5.625" bestFit="1" customWidth="1"/>
    <col min="42" max="42" width="4" bestFit="1" customWidth="1"/>
    <col min="43" max="43" width="2.75" bestFit="1" customWidth="1"/>
  </cols>
  <sheetData>
    <row r="1" spans="1:43" ht="22.5">
      <c r="A1" s="110" t="s">
        <v>90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</row>
    <row r="2" spans="1:43" ht="20.25">
      <c r="A2" s="111" t="s">
        <v>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</row>
    <row r="3" spans="1:43">
      <c r="A3" s="37" t="s">
        <v>0</v>
      </c>
      <c r="B3" s="108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45</v>
      </c>
      <c r="H3" s="108" t="s">
        <v>44</v>
      </c>
      <c r="I3" s="112" t="s">
        <v>46</v>
      </c>
      <c r="J3" s="108" t="s">
        <v>47</v>
      </c>
      <c r="K3" s="108" t="s">
        <v>48</v>
      </c>
      <c r="L3" s="108" t="s">
        <v>43</v>
      </c>
      <c r="M3" s="108" t="s">
        <v>49</v>
      </c>
      <c r="N3" s="108" t="s">
        <v>50</v>
      </c>
      <c r="O3" s="108" t="s">
        <v>51</v>
      </c>
      <c r="P3" s="108" t="s">
        <v>52</v>
      </c>
      <c r="Q3" s="108" t="s">
        <v>53</v>
      </c>
      <c r="R3" s="108" t="s">
        <v>54</v>
      </c>
      <c r="S3" s="108" t="s">
        <v>55</v>
      </c>
      <c r="T3" s="108" t="s">
        <v>56</v>
      </c>
      <c r="U3" s="108" t="s">
        <v>57</v>
      </c>
      <c r="V3" s="108" t="s">
        <v>58</v>
      </c>
      <c r="W3" s="108" t="s">
        <v>59</v>
      </c>
      <c r="X3" s="108" t="s">
        <v>60</v>
      </c>
      <c r="Y3" s="108" t="s">
        <v>61</v>
      </c>
      <c r="Z3" s="108" t="s">
        <v>62</v>
      </c>
      <c r="AA3" s="108" t="s">
        <v>63</v>
      </c>
      <c r="AB3" s="108" t="s">
        <v>65</v>
      </c>
      <c r="AC3" s="108" t="s">
        <v>12</v>
      </c>
      <c r="AD3" s="108" t="s">
        <v>12</v>
      </c>
      <c r="AE3" s="79"/>
      <c r="AF3" s="79"/>
      <c r="AG3" s="79"/>
      <c r="AH3" s="108" t="s">
        <v>12</v>
      </c>
      <c r="AI3" s="108" t="s">
        <v>18</v>
      </c>
      <c r="AJ3" s="100" t="s">
        <v>78</v>
      </c>
      <c r="AK3" s="101"/>
      <c r="AL3" s="101"/>
      <c r="AM3" s="102"/>
      <c r="AN3" s="100" t="s">
        <v>6</v>
      </c>
      <c r="AO3" s="101"/>
      <c r="AP3" s="102"/>
      <c r="AQ3" s="37" t="s">
        <v>7</v>
      </c>
    </row>
    <row r="4" spans="1:43">
      <c r="A4" s="37" t="s">
        <v>8</v>
      </c>
      <c r="B4" s="109"/>
      <c r="C4" s="109"/>
      <c r="D4" s="109"/>
      <c r="E4" s="109"/>
      <c r="F4" s="109"/>
      <c r="G4" s="109"/>
      <c r="H4" s="109"/>
      <c r="I4" s="113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80"/>
      <c r="AF4" s="80"/>
      <c r="AG4" s="80"/>
      <c r="AH4" s="109"/>
      <c r="AI4" s="109"/>
      <c r="AJ4" s="37" t="s">
        <v>9</v>
      </c>
      <c r="AK4" s="37" t="s">
        <v>10</v>
      </c>
      <c r="AL4" s="37" t="s">
        <v>11</v>
      </c>
      <c r="AM4" s="37" t="s">
        <v>12</v>
      </c>
      <c r="AN4" s="37" t="s">
        <v>13</v>
      </c>
      <c r="AO4" s="38" t="s">
        <v>14</v>
      </c>
      <c r="AP4" s="37" t="s">
        <v>15</v>
      </c>
      <c r="AQ4" s="37"/>
    </row>
    <row r="5" spans="1:43">
      <c r="A5" s="37" t="s">
        <v>71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/>
      <c r="AF5" s="39"/>
      <c r="AG5" s="39"/>
      <c r="AH5" s="39">
        <v>0</v>
      </c>
      <c r="AI5" s="39">
        <f>SUM(B5:AH5)</f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0</v>
      </c>
      <c r="AP5" s="39">
        <v>0</v>
      </c>
      <c r="AQ5" s="39">
        <f t="shared" ref="AQ5:AQ11" si="0">SUM(AN5:AP5)</f>
        <v>0</v>
      </c>
    </row>
    <row r="6" spans="1:43">
      <c r="A6" s="38" t="s">
        <v>72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v>0</v>
      </c>
      <c r="AD6" s="39">
        <v>0</v>
      </c>
      <c r="AE6" s="39"/>
      <c r="AF6" s="39"/>
      <c r="AG6" s="39"/>
      <c r="AH6" s="39">
        <v>0</v>
      </c>
      <c r="AI6" s="39">
        <f t="shared" ref="AI6:AI11" si="1">SUM(B6:AH6)</f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0</v>
      </c>
      <c r="AP6" s="39">
        <v>0</v>
      </c>
      <c r="AQ6" s="39">
        <f t="shared" si="0"/>
        <v>0</v>
      </c>
    </row>
    <row r="7" spans="1:43">
      <c r="A7" s="38" t="s">
        <v>73</v>
      </c>
      <c r="B7" s="39">
        <v>0</v>
      </c>
      <c r="C7" s="39">
        <v>3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/>
      <c r="AF7" s="39"/>
      <c r="AG7" s="39"/>
      <c r="AH7" s="39">
        <v>0</v>
      </c>
      <c r="AI7" s="39">
        <f t="shared" si="1"/>
        <v>3</v>
      </c>
      <c r="AJ7" s="39">
        <v>0</v>
      </c>
      <c r="AK7" s="39">
        <v>0</v>
      </c>
      <c r="AL7" s="39">
        <v>0</v>
      </c>
      <c r="AM7" s="39">
        <v>0</v>
      </c>
      <c r="AN7" s="39">
        <v>3</v>
      </c>
      <c r="AO7" s="39">
        <v>0</v>
      </c>
      <c r="AP7" s="39">
        <v>0</v>
      </c>
      <c r="AQ7" s="39">
        <f t="shared" si="0"/>
        <v>3</v>
      </c>
    </row>
    <row r="8" spans="1:43">
      <c r="A8" s="38" t="s">
        <v>74</v>
      </c>
      <c r="B8" s="39">
        <v>0</v>
      </c>
      <c r="C8" s="39">
        <v>3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/>
      <c r="AF8" s="39"/>
      <c r="AG8" s="39"/>
      <c r="AH8" s="39">
        <v>0</v>
      </c>
      <c r="AI8" s="39">
        <f t="shared" si="1"/>
        <v>3</v>
      </c>
      <c r="AJ8" s="39">
        <v>0</v>
      </c>
      <c r="AK8" s="39">
        <v>0</v>
      </c>
      <c r="AL8" s="39">
        <v>0</v>
      </c>
      <c r="AM8" s="39">
        <v>0</v>
      </c>
      <c r="AN8" s="39">
        <v>3</v>
      </c>
      <c r="AO8" s="39">
        <v>0</v>
      </c>
      <c r="AP8" s="39">
        <v>0</v>
      </c>
      <c r="AQ8" s="39">
        <f t="shared" si="0"/>
        <v>3</v>
      </c>
    </row>
    <row r="9" spans="1:43">
      <c r="A9" s="38" t="s">
        <v>75</v>
      </c>
      <c r="B9" s="39">
        <v>0</v>
      </c>
      <c r="C9" s="39">
        <v>0</v>
      </c>
      <c r="D9" s="39">
        <v>0</v>
      </c>
      <c r="E9" s="39">
        <v>0</v>
      </c>
      <c r="F9" s="39">
        <v>5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/>
      <c r="AF9" s="39"/>
      <c r="AG9" s="39"/>
      <c r="AH9" s="39">
        <v>0</v>
      </c>
      <c r="AI9" s="39">
        <f t="shared" si="1"/>
        <v>5</v>
      </c>
      <c r="AJ9" s="39">
        <v>0</v>
      </c>
      <c r="AK9" s="39">
        <v>0</v>
      </c>
      <c r="AL9" s="39">
        <v>0</v>
      </c>
      <c r="AM9" s="39">
        <v>0</v>
      </c>
      <c r="AN9" s="39">
        <v>5</v>
      </c>
      <c r="AO9" s="39">
        <v>0</v>
      </c>
      <c r="AP9" s="39">
        <v>0</v>
      </c>
      <c r="AQ9" s="39">
        <f t="shared" si="0"/>
        <v>5</v>
      </c>
    </row>
    <row r="10" spans="1:43" ht="18">
      <c r="A10" s="37" t="s">
        <v>91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/>
      <c r="AF10" s="39"/>
      <c r="AG10" s="39"/>
      <c r="AH10" s="39">
        <v>0</v>
      </c>
      <c r="AI10" s="39">
        <f t="shared" si="1"/>
        <v>0</v>
      </c>
      <c r="AJ10" s="39">
        <v>0</v>
      </c>
      <c r="AK10" s="39">
        <v>0</v>
      </c>
      <c r="AL10" s="39">
        <v>0</v>
      </c>
      <c r="AM10" s="39">
        <v>0</v>
      </c>
      <c r="AN10" s="39"/>
      <c r="AO10" s="39">
        <v>0</v>
      </c>
      <c r="AP10" s="39">
        <v>0</v>
      </c>
      <c r="AQ10" s="39">
        <f t="shared" si="0"/>
        <v>0</v>
      </c>
    </row>
    <row r="11" spans="1:43">
      <c r="A11" s="37" t="s">
        <v>18</v>
      </c>
      <c r="B11" s="39">
        <f>SUM(B5:B10)</f>
        <v>0</v>
      </c>
      <c r="C11" s="39">
        <f t="shared" ref="C11:AP11" si="2">SUM(C5:C10)</f>
        <v>6</v>
      </c>
      <c r="D11" s="39">
        <f t="shared" si="2"/>
        <v>0</v>
      </c>
      <c r="E11" s="39">
        <f t="shared" si="2"/>
        <v>0</v>
      </c>
      <c r="F11" s="39">
        <f t="shared" si="2"/>
        <v>5</v>
      </c>
      <c r="G11" s="39">
        <f t="shared" si="2"/>
        <v>0</v>
      </c>
      <c r="H11" s="39">
        <f t="shared" si="2"/>
        <v>0</v>
      </c>
      <c r="I11" s="39">
        <f t="shared" si="2"/>
        <v>0</v>
      </c>
      <c r="J11" s="39">
        <f t="shared" si="2"/>
        <v>0</v>
      </c>
      <c r="K11" s="39">
        <f t="shared" si="2"/>
        <v>0</v>
      </c>
      <c r="L11" s="39">
        <f t="shared" si="2"/>
        <v>0</v>
      </c>
      <c r="M11" s="39">
        <f t="shared" si="2"/>
        <v>0</v>
      </c>
      <c r="N11" s="39">
        <f t="shared" si="2"/>
        <v>0</v>
      </c>
      <c r="O11" s="39">
        <f t="shared" si="2"/>
        <v>0</v>
      </c>
      <c r="P11" s="39">
        <f t="shared" si="2"/>
        <v>0</v>
      </c>
      <c r="Q11" s="39">
        <f t="shared" si="2"/>
        <v>0</v>
      </c>
      <c r="R11" s="39">
        <f t="shared" si="2"/>
        <v>0</v>
      </c>
      <c r="S11" s="39">
        <f t="shared" si="2"/>
        <v>0</v>
      </c>
      <c r="T11" s="39">
        <f t="shared" si="2"/>
        <v>0</v>
      </c>
      <c r="U11" s="39">
        <f t="shared" si="2"/>
        <v>0</v>
      </c>
      <c r="V11" s="39">
        <f t="shared" si="2"/>
        <v>0</v>
      </c>
      <c r="W11" s="39">
        <f t="shared" si="2"/>
        <v>0</v>
      </c>
      <c r="X11" s="39">
        <f t="shared" si="2"/>
        <v>0</v>
      </c>
      <c r="Y11" s="39">
        <f t="shared" si="2"/>
        <v>0</v>
      </c>
      <c r="Z11" s="39">
        <f t="shared" si="2"/>
        <v>0</v>
      </c>
      <c r="AA11" s="39">
        <f t="shared" si="2"/>
        <v>0</v>
      </c>
      <c r="AB11" s="39">
        <f t="shared" si="2"/>
        <v>0</v>
      </c>
      <c r="AC11" s="39">
        <f t="shared" si="2"/>
        <v>0</v>
      </c>
      <c r="AD11" s="39">
        <f t="shared" si="2"/>
        <v>0</v>
      </c>
      <c r="AE11" s="39"/>
      <c r="AF11" s="39"/>
      <c r="AG11" s="39"/>
      <c r="AH11" s="39">
        <f t="shared" si="2"/>
        <v>0</v>
      </c>
      <c r="AI11" s="39">
        <f t="shared" si="1"/>
        <v>11</v>
      </c>
      <c r="AJ11" s="39">
        <f t="shared" si="2"/>
        <v>0</v>
      </c>
      <c r="AK11" s="39">
        <f t="shared" si="2"/>
        <v>0</v>
      </c>
      <c r="AL11" s="39">
        <f t="shared" si="2"/>
        <v>0</v>
      </c>
      <c r="AM11" s="39">
        <f t="shared" si="2"/>
        <v>0</v>
      </c>
      <c r="AN11" s="39">
        <f t="shared" si="2"/>
        <v>11</v>
      </c>
      <c r="AO11" s="39">
        <f t="shared" si="2"/>
        <v>0</v>
      </c>
      <c r="AP11" s="39">
        <f t="shared" si="2"/>
        <v>0</v>
      </c>
      <c r="AQ11" s="39">
        <f t="shared" si="0"/>
        <v>11</v>
      </c>
    </row>
    <row r="12" spans="1:43" ht="20.25">
      <c r="A12" s="98" t="s">
        <v>40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1"/>
      <c r="AO12" s="41"/>
      <c r="AP12" s="41"/>
      <c r="AQ12" s="41"/>
    </row>
    <row r="13" spans="1:43">
      <c r="A13" s="103" t="s">
        <v>16</v>
      </c>
      <c r="B13" s="105" t="s">
        <v>17</v>
      </c>
      <c r="C13" s="106"/>
      <c r="D13" s="106"/>
      <c r="E13" s="106"/>
      <c r="F13" s="106"/>
      <c r="G13" s="106"/>
      <c r="H13" s="106"/>
      <c r="I13" s="106"/>
      <c r="J13" s="106"/>
      <c r="K13" s="107"/>
      <c r="L13" s="105" t="s">
        <v>79</v>
      </c>
      <c r="M13" s="106"/>
      <c r="N13" s="106"/>
      <c r="O13" s="107"/>
      <c r="P13" s="38" t="s">
        <v>18</v>
      </c>
      <c r="Q13" s="42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  <c r="AK13" s="44"/>
      <c r="AL13" s="44"/>
      <c r="AM13" s="44"/>
      <c r="AN13" s="44"/>
      <c r="AO13" s="45"/>
      <c r="AP13" s="45"/>
      <c r="AQ13" s="45"/>
    </row>
    <row r="14" spans="1:43">
      <c r="A14" s="104"/>
      <c r="B14" s="46" t="s">
        <v>19</v>
      </c>
      <c r="C14" s="47" t="s">
        <v>20</v>
      </c>
      <c r="D14" s="47" t="s">
        <v>21</v>
      </c>
      <c r="E14" s="47" t="s">
        <v>22</v>
      </c>
      <c r="F14" s="47" t="s">
        <v>23</v>
      </c>
      <c r="G14" s="47" t="s">
        <v>24</v>
      </c>
      <c r="H14" s="47" t="s">
        <v>25</v>
      </c>
      <c r="I14" s="47" t="s">
        <v>12</v>
      </c>
      <c r="J14" s="48" t="s">
        <v>12</v>
      </c>
      <c r="K14" s="48" t="s">
        <v>18</v>
      </c>
      <c r="L14" s="37" t="s">
        <v>26</v>
      </c>
      <c r="M14" s="49" t="s">
        <v>27</v>
      </c>
      <c r="N14" s="49" t="s">
        <v>14</v>
      </c>
      <c r="O14" s="38" t="s">
        <v>15</v>
      </c>
      <c r="P14" s="38"/>
      <c r="Q14" s="50"/>
      <c r="R14" s="51"/>
      <c r="S14" s="52"/>
      <c r="T14" s="97"/>
      <c r="U14" s="97"/>
      <c r="V14" s="97"/>
      <c r="W14" s="97"/>
      <c r="X14" s="97"/>
      <c r="Y14" s="97"/>
      <c r="Z14" s="97"/>
      <c r="AA14" s="99"/>
      <c r="AB14" s="97"/>
      <c r="AC14" s="97"/>
      <c r="AD14" s="97"/>
      <c r="AE14" s="81"/>
      <c r="AF14" s="81"/>
      <c r="AG14" s="81"/>
      <c r="AH14" s="97"/>
      <c r="AI14" s="97"/>
      <c r="AJ14" s="97"/>
      <c r="AK14" s="97"/>
      <c r="AL14" s="97"/>
      <c r="AM14" s="97"/>
      <c r="AN14" s="97"/>
      <c r="AO14" s="97"/>
      <c r="AP14" s="97"/>
      <c r="AQ14" s="97"/>
    </row>
    <row r="15" spans="1:43">
      <c r="A15" s="53" t="s">
        <v>92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54"/>
      <c r="R15" s="52"/>
      <c r="S15" s="52"/>
      <c r="T15" s="97"/>
      <c r="U15" s="97"/>
      <c r="V15" s="97"/>
      <c r="W15" s="97"/>
      <c r="X15" s="97"/>
      <c r="Y15" s="97"/>
      <c r="Z15" s="97"/>
      <c r="AA15" s="99"/>
      <c r="AB15" s="97"/>
      <c r="AC15" s="97"/>
      <c r="AD15" s="97"/>
      <c r="AE15" s="81"/>
      <c r="AF15" s="81"/>
      <c r="AG15" s="81"/>
      <c r="AH15" s="97"/>
      <c r="AI15" s="97"/>
      <c r="AJ15" s="97"/>
      <c r="AK15" s="97"/>
      <c r="AL15" s="97"/>
      <c r="AM15" s="97"/>
      <c r="AN15" s="97"/>
      <c r="AO15" s="97"/>
      <c r="AP15" s="97"/>
      <c r="AQ15" s="97"/>
    </row>
    <row r="16" spans="1:43">
      <c r="A16" s="53" t="s">
        <v>64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54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81"/>
      <c r="AF16" s="81"/>
      <c r="AG16" s="81"/>
      <c r="AH16" s="52"/>
      <c r="AI16" s="52"/>
      <c r="AJ16" s="52"/>
      <c r="AK16" s="52"/>
      <c r="AL16" s="52"/>
      <c r="AM16" s="52"/>
      <c r="AN16" s="52"/>
      <c r="AO16" s="52"/>
      <c r="AP16" s="52"/>
      <c r="AQ16" s="52"/>
    </row>
    <row r="17" spans="1:43">
      <c r="A17" s="55" t="s">
        <v>18</v>
      </c>
      <c r="B17" s="39">
        <f>SUM(B11:B16)</f>
        <v>0</v>
      </c>
      <c r="C17" s="39">
        <v>0</v>
      </c>
      <c r="D17" s="39">
        <f>SUM(D11:D16)</f>
        <v>0</v>
      </c>
      <c r="E17" s="39">
        <f>SUM(E11:E16)</f>
        <v>0</v>
      </c>
      <c r="F17" s="39">
        <v>0</v>
      </c>
      <c r="G17" s="39">
        <f t="shared" ref="G17:P17" si="3">SUM(G11:G16)</f>
        <v>0</v>
      </c>
      <c r="H17" s="39">
        <f t="shared" si="3"/>
        <v>0</v>
      </c>
      <c r="I17" s="39">
        <f t="shared" si="3"/>
        <v>0</v>
      </c>
      <c r="J17" s="39">
        <f t="shared" si="3"/>
        <v>0</v>
      </c>
      <c r="K17" s="39">
        <f t="shared" si="3"/>
        <v>0</v>
      </c>
      <c r="L17" s="39">
        <f t="shared" si="3"/>
        <v>0</v>
      </c>
      <c r="M17" s="39">
        <f t="shared" si="3"/>
        <v>0</v>
      </c>
      <c r="N17" s="39">
        <f t="shared" si="3"/>
        <v>0</v>
      </c>
      <c r="O17" s="39">
        <f t="shared" si="3"/>
        <v>0</v>
      </c>
      <c r="P17" s="39">
        <f t="shared" si="3"/>
        <v>0</v>
      </c>
      <c r="Q17" s="54"/>
      <c r="R17" s="52"/>
      <c r="S17" s="43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81"/>
      <c r="AF17" s="81"/>
      <c r="AG17" s="81"/>
      <c r="AH17" s="52"/>
      <c r="AI17" s="52"/>
      <c r="AJ17" s="52"/>
      <c r="AK17" s="52"/>
      <c r="AL17" s="52"/>
      <c r="AM17" s="52"/>
      <c r="AN17" s="52"/>
      <c r="AO17" s="52"/>
      <c r="AP17" s="52"/>
      <c r="AQ17" s="52"/>
    </row>
    <row r="18" spans="1:43" ht="20.25">
      <c r="A18" s="98" t="s">
        <v>41</v>
      </c>
      <c r="B18" s="98"/>
      <c r="C18" s="98"/>
      <c r="D18" s="98"/>
      <c r="E18" s="98"/>
      <c r="F18" s="98"/>
      <c r="G18" s="98"/>
      <c r="H18" s="40"/>
      <c r="I18" s="40"/>
      <c r="J18" s="56"/>
      <c r="K18" s="57"/>
      <c r="L18" s="57"/>
      <c r="M18" s="57"/>
      <c r="N18" s="57"/>
      <c r="O18" s="57"/>
      <c r="P18" s="57"/>
      <c r="Q18" s="57"/>
      <c r="R18" s="58"/>
      <c r="S18" s="43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81"/>
      <c r="AF18" s="81"/>
      <c r="AG18" s="81"/>
      <c r="AH18" s="52"/>
      <c r="AI18" s="52"/>
      <c r="AJ18" s="52"/>
      <c r="AK18" s="52"/>
      <c r="AL18" s="52"/>
      <c r="AM18" s="52"/>
      <c r="AN18" s="52"/>
      <c r="AO18" s="52"/>
      <c r="AP18" s="52"/>
      <c r="AQ18" s="52"/>
    </row>
    <row r="19" spans="1:43">
      <c r="A19" s="59" t="s">
        <v>28</v>
      </c>
      <c r="B19" s="59" t="s">
        <v>29</v>
      </c>
      <c r="C19" s="59" t="s">
        <v>30</v>
      </c>
      <c r="D19" s="59" t="s">
        <v>31</v>
      </c>
      <c r="E19" s="59" t="s">
        <v>32</v>
      </c>
      <c r="F19" s="59" t="s">
        <v>33</v>
      </c>
      <c r="G19" s="59" t="s">
        <v>7</v>
      </c>
      <c r="H19" s="42"/>
      <c r="I19" s="42"/>
      <c r="J19" s="60"/>
      <c r="K19" s="42"/>
      <c r="L19" s="42"/>
      <c r="M19" s="42"/>
      <c r="N19" s="61"/>
      <c r="O19" s="42"/>
      <c r="P19" s="42"/>
      <c r="Q19" s="42"/>
      <c r="R19" s="43"/>
      <c r="S19" s="43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81"/>
      <c r="AF19" s="81"/>
      <c r="AG19" s="81"/>
      <c r="AH19" s="52"/>
      <c r="AI19" s="52"/>
      <c r="AJ19" s="52"/>
      <c r="AK19" s="52"/>
      <c r="AL19" s="52"/>
      <c r="AM19" s="52"/>
      <c r="AN19" s="52"/>
      <c r="AO19" s="52"/>
      <c r="AP19" s="52"/>
      <c r="AQ19" s="52"/>
    </row>
    <row r="20" spans="1:43">
      <c r="A20" s="59" t="s">
        <v>34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54"/>
      <c r="I20" s="54"/>
      <c r="J20" s="20"/>
      <c r="K20" s="54"/>
      <c r="L20" s="54"/>
      <c r="M20" s="54"/>
      <c r="N20" s="42"/>
      <c r="O20" s="54"/>
      <c r="P20" s="54"/>
      <c r="Q20" s="54"/>
      <c r="R20" s="52"/>
      <c r="S20" s="43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81"/>
      <c r="AF20" s="81"/>
      <c r="AG20" s="81"/>
      <c r="AH20" s="52"/>
      <c r="AI20" s="52"/>
      <c r="AJ20" s="52"/>
      <c r="AK20" s="52"/>
      <c r="AL20" s="52"/>
      <c r="AM20" s="52"/>
      <c r="AN20" s="52"/>
      <c r="AO20" s="52"/>
      <c r="AP20" s="52"/>
      <c r="AQ20" s="52"/>
    </row>
    <row r="21" spans="1:43">
      <c r="A21" s="59" t="s">
        <v>35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54"/>
      <c r="I21" s="54"/>
      <c r="J21" s="20"/>
      <c r="K21" s="54"/>
      <c r="L21" s="54"/>
      <c r="M21" s="54"/>
      <c r="N21" s="54"/>
      <c r="O21" s="54"/>
      <c r="P21" s="54"/>
      <c r="Q21" s="54"/>
      <c r="R21" s="52"/>
      <c r="S21" s="43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81"/>
      <c r="AF21" s="81"/>
      <c r="AG21" s="81"/>
      <c r="AH21" s="52"/>
      <c r="AI21" s="52"/>
      <c r="AJ21" s="52"/>
      <c r="AK21" s="52"/>
      <c r="AL21" s="52"/>
      <c r="AM21" s="52"/>
      <c r="AN21" s="52"/>
      <c r="AO21" s="52"/>
      <c r="AP21" s="52"/>
      <c r="AQ21" s="52"/>
    </row>
    <row r="22" spans="1:43">
      <c r="A22" s="59" t="s">
        <v>18</v>
      </c>
      <c r="B22" s="39">
        <f t="shared" ref="B22:G22" si="4">SUM(B20:B21)</f>
        <v>0</v>
      </c>
      <c r="C22" s="39">
        <f t="shared" si="4"/>
        <v>0</v>
      </c>
      <c r="D22" s="39">
        <f t="shared" si="4"/>
        <v>0</v>
      </c>
      <c r="E22" s="39">
        <f t="shared" si="4"/>
        <v>0</v>
      </c>
      <c r="F22" s="39">
        <f t="shared" si="4"/>
        <v>0</v>
      </c>
      <c r="G22" s="39">
        <f t="shared" si="4"/>
        <v>0</v>
      </c>
      <c r="H22" s="54"/>
      <c r="I22" s="54"/>
      <c r="J22" s="20"/>
      <c r="K22" s="54"/>
      <c r="L22" s="54"/>
      <c r="M22" s="54"/>
      <c r="N22" s="54"/>
      <c r="O22" s="54"/>
      <c r="P22" s="54"/>
      <c r="Q22" s="54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81"/>
      <c r="AF22" s="81"/>
      <c r="AG22" s="81"/>
      <c r="AH22" s="52"/>
      <c r="AI22" s="52"/>
      <c r="AJ22" s="52"/>
      <c r="AK22" s="52"/>
      <c r="AL22" s="52"/>
      <c r="AM22" s="52"/>
      <c r="AN22" s="52"/>
      <c r="AO22" s="52"/>
      <c r="AP22" s="52"/>
      <c r="AQ22" s="52"/>
    </row>
    <row r="23" spans="1:43" ht="20.25">
      <c r="A23" s="98" t="s">
        <v>42</v>
      </c>
      <c r="B23" s="98"/>
      <c r="C23" s="98"/>
      <c r="D23" s="98"/>
      <c r="E23" s="98"/>
      <c r="F23" s="98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3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81"/>
      <c r="AF23" s="81"/>
      <c r="AG23" s="81"/>
      <c r="AH23" s="52"/>
      <c r="AI23" s="52"/>
      <c r="AJ23" s="52"/>
      <c r="AK23" s="52"/>
      <c r="AL23" s="52"/>
      <c r="AM23" s="52"/>
      <c r="AN23" s="52"/>
      <c r="AO23" s="52"/>
      <c r="AP23" s="52"/>
      <c r="AQ23" s="52"/>
    </row>
    <row r="24" spans="1:43">
      <c r="A24" s="64" t="s">
        <v>16</v>
      </c>
      <c r="B24" s="65" t="s">
        <v>26</v>
      </c>
      <c r="C24" s="66" t="s">
        <v>27</v>
      </c>
      <c r="D24" s="66" t="s">
        <v>14</v>
      </c>
      <c r="E24" s="64" t="s">
        <v>15</v>
      </c>
      <c r="F24" s="64" t="s">
        <v>18</v>
      </c>
      <c r="G24" s="42"/>
      <c r="H24" s="42"/>
      <c r="I24" s="42"/>
      <c r="J24" s="67"/>
      <c r="K24" s="67"/>
      <c r="L24" s="67"/>
      <c r="M24" s="67"/>
      <c r="N24" s="67"/>
      <c r="O24" s="67"/>
      <c r="P24" s="67"/>
      <c r="Q24" s="67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58"/>
      <c r="AL24" s="58"/>
      <c r="AM24" s="58"/>
      <c r="AN24" s="45"/>
      <c r="AO24" s="45"/>
      <c r="AP24" s="45"/>
      <c r="AQ24" s="45"/>
    </row>
    <row r="25" spans="1:43">
      <c r="A25" s="65" t="s">
        <v>77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54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5"/>
      <c r="AO25" s="45"/>
      <c r="AP25" s="45"/>
      <c r="AQ25" s="45"/>
    </row>
    <row r="26" spans="1:43">
      <c r="A26" s="64" t="s">
        <v>36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54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5"/>
      <c r="AO26" s="45"/>
      <c r="AP26" s="45"/>
      <c r="AQ26" s="45"/>
    </row>
    <row r="27" spans="1:43">
      <c r="A27" s="64" t="s">
        <v>37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5"/>
      <c r="AO27" s="45"/>
      <c r="AP27" s="45"/>
      <c r="AQ27" s="45"/>
    </row>
    <row r="28" spans="1:43">
      <c r="A28" s="64" t="s">
        <v>70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7"/>
      <c r="AO28" s="67"/>
      <c r="AP28" s="41"/>
      <c r="AQ28" s="41"/>
    </row>
    <row r="29" spans="1:43">
      <c r="A29" s="64" t="s">
        <v>69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7"/>
      <c r="AO29" s="67"/>
      <c r="AP29" s="41"/>
      <c r="AQ29" s="41"/>
    </row>
    <row r="30" spans="1:43">
      <c r="A30" s="64" t="s">
        <v>67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7"/>
      <c r="AO30" s="67"/>
      <c r="AP30" s="41"/>
      <c r="AQ30" s="41"/>
    </row>
    <row r="31" spans="1:43">
      <c r="A31" s="64" t="s">
        <v>66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7"/>
      <c r="AO31" s="67"/>
      <c r="AP31" s="41"/>
      <c r="AQ31" s="41"/>
    </row>
    <row r="32" spans="1:43">
      <c r="A32" s="64" t="s">
        <v>68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7"/>
      <c r="AO32" s="67"/>
      <c r="AP32" s="41"/>
      <c r="AQ32" s="41"/>
    </row>
    <row r="33" spans="1:43">
      <c r="A33" s="64" t="s">
        <v>38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7"/>
      <c r="AO33" s="67"/>
      <c r="AP33" s="41"/>
      <c r="AQ33" s="41"/>
    </row>
    <row r="34" spans="1:43">
      <c r="A34" s="64" t="s">
        <v>18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</row>
  </sheetData>
  <mergeCells count="62">
    <mergeCell ref="O3:O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N3:AP3"/>
    <mergeCell ref="A12:O12"/>
    <mergeCell ref="A13:A14"/>
    <mergeCell ref="B13:K13"/>
    <mergeCell ref="L13:O13"/>
    <mergeCell ref="T14:T15"/>
    <mergeCell ref="U14:U15"/>
    <mergeCell ref="V14:V15"/>
    <mergeCell ref="W14:W15"/>
    <mergeCell ref="X14:X15"/>
    <mergeCell ref="AB3:AB4"/>
    <mergeCell ref="AC3:AC4"/>
    <mergeCell ref="AD3:AD4"/>
    <mergeCell ref="AH3:AH4"/>
    <mergeCell ref="AI3:AI4"/>
    <mergeCell ref="AJ3:AM3"/>
    <mergeCell ref="A23:F23"/>
    <mergeCell ref="AH14:AH15"/>
    <mergeCell ref="AI14:AI15"/>
    <mergeCell ref="AJ14:AJ15"/>
    <mergeCell ref="AK14:AK15"/>
    <mergeCell ref="Y14:Y15"/>
    <mergeCell ref="Z14:Z15"/>
    <mergeCell ref="AA14:AA15"/>
    <mergeCell ref="AB14:AB15"/>
    <mergeCell ref="AC14:AC15"/>
    <mergeCell ref="AD14:AD15"/>
    <mergeCell ref="AN14:AN15"/>
    <mergeCell ref="AO14:AO15"/>
    <mergeCell ref="AP14:AP15"/>
    <mergeCell ref="AQ14:AQ15"/>
    <mergeCell ref="A18:G18"/>
    <mergeCell ref="AL14:AL15"/>
    <mergeCell ref="AM14:AM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0" workbookViewId="0">
      <selection activeCell="AN17" sqref="AN17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0</v>
      </c>
      <c r="AJ5" s="3"/>
      <c r="AK5" s="3"/>
      <c r="AL5" s="3"/>
      <c r="AM5" s="3"/>
      <c r="AN5" s="3"/>
      <c r="AO5" s="3"/>
      <c r="AP5" s="3"/>
      <c r="AQ5" s="3">
        <f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"/>
      <c r="C7" s="3"/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0</v>
      </c>
      <c r="AJ7" s="3"/>
      <c r="AK7" s="3"/>
      <c r="AL7" s="3"/>
      <c r="AM7" s="3"/>
      <c r="AN7" s="3"/>
      <c r="AO7" s="3"/>
      <c r="AP7" s="3"/>
      <c r="AQ7" s="3">
        <f t="shared" si="1"/>
        <v>0</v>
      </c>
    </row>
    <row r="8" spans="1:43">
      <c r="A8" s="2" t="s">
        <v>74</v>
      </c>
      <c r="B8" s="3"/>
      <c r="C8" s="3">
        <v>1</v>
      </c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1</v>
      </c>
      <c r="AJ8" s="3"/>
      <c r="AK8" s="3"/>
      <c r="AL8" s="3"/>
      <c r="AM8" s="3"/>
      <c r="AN8" s="3">
        <v>1</v>
      </c>
      <c r="AO8" s="3"/>
      <c r="AP8" s="3"/>
      <c r="AQ8" s="3">
        <f t="shared" si="1"/>
        <v>1</v>
      </c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0</v>
      </c>
      <c r="AJ9" s="3"/>
      <c r="AK9" s="3"/>
      <c r="AL9" s="3"/>
      <c r="AM9" s="3"/>
      <c r="AN9" s="3"/>
      <c r="AO9" s="3"/>
      <c r="AP9" s="3"/>
      <c r="AQ9" s="3">
        <f t="shared" si="1"/>
        <v>0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P11" si="2">SUM(C5:C10)</f>
        <v>1</v>
      </c>
      <c r="D11" s="3">
        <f t="shared" si="2"/>
        <v>0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1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1</v>
      </c>
      <c r="AO11" s="3">
        <f t="shared" si="2"/>
        <v>0</v>
      </c>
      <c r="AP11" s="3">
        <f t="shared" si="2"/>
        <v>0</v>
      </c>
      <c r="AQ11" s="3">
        <f t="shared" si="1"/>
        <v>1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0" workbookViewId="0">
      <selection activeCell="AO15" sqref="AO15:AO16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94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>
        <v>1</v>
      </c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1</v>
      </c>
      <c r="AJ5" s="3"/>
      <c r="AK5" s="3"/>
      <c r="AL5" s="3"/>
      <c r="AM5" s="3"/>
      <c r="AN5" s="3">
        <v>1</v>
      </c>
      <c r="AO5" s="3"/>
      <c r="AP5" s="3"/>
      <c r="AQ5" s="3">
        <f>SUM(AN5:AP5)</f>
        <v>1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1" si="0">SUM(B6:AH6)</f>
        <v>0</v>
      </c>
      <c r="AJ6" s="3"/>
      <c r="AK6" s="3"/>
      <c r="AL6" s="3"/>
      <c r="AM6" s="3"/>
      <c r="AN6" s="3">
        <v>0</v>
      </c>
      <c r="AO6" s="3"/>
      <c r="AP6" s="3"/>
      <c r="AQ6" s="3">
        <f t="shared" ref="AQ6:AQ11" si="1">SUM(AN6:AP6)</f>
        <v>0</v>
      </c>
    </row>
    <row r="7" spans="1:43">
      <c r="A7" s="2" t="s">
        <v>73</v>
      </c>
      <c r="B7" s="3"/>
      <c r="C7" s="3">
        <v>2</v>
      </c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2</v>
      </c>
      <c r="AJ7" s="3"/>
      <c r="AK7" s="3"/>
      <c r="AL7" s="3"/>
      <c r="AM7" s="3"/>
      <c r="AN7" s="3">
        <v>2</v>
      </c>
      <c r="AO7" s="3"/>
      <c r="AP7" s="3"/>
      <c r="AQ7" s="3">
        <f t="shared" si="1"/>
        <v>2</v>
      </c>
    </row>
    <row r="8" spans="1:43">
      <c r="A8" s="2" t="s">
        <v>74</v>
      </c>
      <c r="B8" s="3"/>
      <c r="C8" s="3">
        <v>1</v>
      </c>
      <c r="D8" s="27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2</v>
      </c>
      <c r="AJ8" s="3"/>
      <c r="AK8" s="3"/>
      <c r="AL8" s="3"/>
      <c r="AM8" s="3"/>
      <c r="AN8" s="3">
        <v>2</v>
      </c>
      <c r="AO8" s="3"/>
      <c r="AP8" s="3"/>
      <c r="AQ8" s="3">
        <f t="shared" si="1"/>
        <v>2</v>
      </c>
    </row>
    <row r="9" spans="1:43">
      <c r="A9" s="2" t="s">
        <v>75</v>
      </c>
      <c r="B9" s="3"/>
      <c r="C9" s="3"/>
      <c r="D9" s="27"/>
      <c r="E9" s="3"/>
      <c r="F9" s="3">
        <v>1</v>
      </c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</v>
      </c>
      <c r="AJ9" s="3"/>
      <c r="AK9" s="3"/>
      <c r="AL9" s="3"/>
      <c r="AM9" s="3"/>
      <c r="AN9" s="3">
        <v>1</v>
      </c>
      <c r="AO9" s="3"/>
      <c r="AP9" s="3"/>
      <c r="AQ9" s="3">
        <f t="shared" si="1"/>
        <v>1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0</v>
      </c>
      <c r="C11" s="3">
        <f t="shared" ref="C11:AP11" si="2">SUM(C5:C10)</f>
        <v>3</v>
      </c>
      <c r="D11" s="3">
        <f t="shared" si="2"/>
        <v>1</v>
      </c>
      <c r="E11" s="3">
        <f t="shared" si="2"/>
        <v>0</v>
      </c>
      <c r="F11" s="3">
        <f t="shared" si="2"/>
        <v>1</v>
      </c>
      <c r="G11" s="3">
        <f t="shared" si="2"/>
        <v>0</v>
      </c>
      <c r="H11" s="3">
        <f t="shared" si="2"/>
        <v>0</v>
      </c>
      <c r="I11" s="3">
        <f t="shared" si="2"/>
        <v>1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0"/>
        <v>6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6</v>
      </c>
      <c r="AO11" s="3">
        <f t="shared" si="2"/>
        <v>0</v>
      </c>
      <c r="AP11" s="3">
        <f t="shared" si="2"/>
        <v>0</v>
      </c>
      <c r="AQ11" s="3">
        <f t="shared" si="1"/>
        <v>6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Q34"/>
  <sheetViews>
    <sheetView rightToLeft="1" topLeftCell="A10" workbookViewId="0">
      <selection activeCell="AI17" sqref="AI17"/>
    </sheetView>
  </sheetViews>
  <sheetFormatPr defaultRowHeight="14.25"/>
  <cols>
    <col min="1" max="1" width="22.375" bestFit="1" customWidth="1"/>
    <col min="2" max="2" width="6.125" bestFit="1" customWidth="1"/>
    <col min="3" max="3" width="8" bestFit="1" customWidth="1"/>
    <col min="4" max="4" width="6.375" bestFit="1" customWidth="1"/>
    <col min="5" max="5" width="5.75" bestFit="1" customWidth="1"/>
    <col min="6" max="6" width="4.75" bestFit="1" customWidth="1"/>
    <col min="7" max="7" width="3.625" bestFit="1" customWidth="1"/>
    <col min="8" max="8" width="3.25" bestFit="1" customWidth="1"/>
    <col min="9" max="9" width="5.625" bestFit="1" customWidth="1"/>
    <col min="10" max="10" width="3.25" bestFit="1" customWidth="1"/>
    <col min="11" max="11" width="4.625" bestFit="1" customWidth="1"/>
    <col min="12" max="12" width="3.375" bestFit="1" customWidth="1"/>
    <col min="13" max="13" width="6" bestFit="1" customWidth="1"/>
    <col min="14" max="14" width="6.375" bestFit="1" customWidth="1"/>
    <col min="15" max="15" width="4.625" bestFit="1" customWidth="1"/>
    <col min="16" max="16" width="3.75" bestFit="1" customWidth="1"/>
    <col min="17" max="17" width="4.25" bestFit="1" customWidth="1"/>
    <col min="18" max="18" width="4.875" bestFit="1" customWidth="1"/>
    <col min="19" max="19" width="4.75" bestFit="1" customWidth="1"/>
    <col min="20" max="20" width="3" bestFit="1" customWidth="1"/>
    <col min="21" max="21" width="6" bestFit="1" customWidth="1"/>
    <col min="22" max="22" width="2.75" bestFit="1" customWidth="1"/>
    <col min="23" max="23" width="4.375" bestFit="1" customWidth="1"/>
    <col min="24" max="24" width="3.375" bestFit="1" customWidth="1"/>
    <col min="25" max="25" width="3.75" bestFit="1" customWidth="1"/>
    <col min="26" max="26" width="3.25" bestFit="1" customWidth="1"/>
    <col min="27" max="27" width="3.75" bestFit="1" customWidth="1"/>
    <col min="28" max="28" width="4.125" bestFit="1" customWidth="1"/>
    <col min="29" max="29" width="7" bestFit="1" customWidth="1"/>
    <col min="30" max="30" width="5.75" bestFit="1" customWidth="1"/>
    <col min="31" max="31" width="5.625" bestFit="1" customWidth="1"/>
    <col min="32" max="34" width="5.625" customWidth="1"/>
    <col min="35" max="35" width="3.125" bestFit="1" customWidth="1"/>
    <col min="36" max="36" width="4" bestFit="1" customWidth="1"/>
    <col min="37" max="37" width="3.25" bestFit="1" customWidth="1"/>
    <col min="38" max="38" width="5.25" bestFit="1" customWidth="1"/>
    <col min="39" max="39" width="3" bestFit="1" customWidth="1"/>
    <col min="40" max="40" width="4.25" bestFit="1" customWidth="1"/>
    <col min="41" max="41" width="6.375" bestFit="1" customWidth="1"/>
    <col min="42" max="42" width="4.625" bestFit="1" customWidth="1"/>
    <col min="43" max="43" width="3.125" bestFit="1" customWidth="1"/>
  </cols>
  <sheetData>
    <row r="1" spans="1:43" ht="22.5">
      <c r="A1" s="82" t="s">
        <v>95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0.25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>
      <c r="A3" s="28" t="s">
        <v>0</v>
      </c>
      <c r="B3" s="84" t="s">
        <v>1</v>
      </c>
      <c r="C3" s="84" t="s">
        <v>2</v>
      </c>
      <c r="D3" s="84" t="s">
        <v>3</v>
      </c>
      <c r="E3" s="84" t="s">
        <v>4</v>
      </c>
      <c r="F3" s="84" t="s">
        <v>5</v>
      </c>
      <c r="G3" s="84" t="s">
        <v>45</v>
      </c>
      <c r="H3" s="84" t="s">
        <v>44</v>
      </c>
      <c r="I3" s="89" t="s">
        <v>46</v>
      </c>
      <c r="J3" s="84" t="s">
        <v>47</v>
      </c>
      <c r="K3" s="84" t="s">
        <v>48</v>
      </c>
      <c r="L3" s="84" t="s">
        <v>43</v>
      </c>
      <c r="M3" s="84" t="s">
        <v>49</v>
      </c>
      <c r="N3" s="84" t="s">
        <v>50</v>
      </c>
      <c r="O3" s="84" t="s">
        <v>51</v>
      </c>
      <c r="P3" s="84" t="s">
        <v>52</v>
      </c>
      <c r="Q3" s="84" t="s">
        <v>53</v>
      </c>
      <c r="R3" s="84" t="s">
        <v>54</v>
      </c>
      <c r="S3" s="84" t="s">
        <v>55</v>
      </c>
      <c r="T3" s="84" t="s">
        <v>56</v>
      </c>
      <c r="U3" s="84" t="s">
        <v>57</v>
      </c>
      <c r="V3" s="84" t="s">
        <v>58</v>
      </c>
      <c r="W3" s="84" t="s">
        <v>59</v>
      </c>
      <c r="X3" s="84" t="s">
        <v>60</v>
      </c>
      <c r="Y3" s="84" t="s">
        <v>61</v>
      </c>
      <c r="Z3" s="84" t="s">
        <v>62</v>
      </c>
      <c r="AA3" s="84" t="s">
        <v>63</v>
      </c>
      <c r="AB3" s="84" t="s">
        <v>65</v>
      </c>
      <c r="AC3" s="84" t="s">
        <v>80</v>
      </c>
      <c r="AD3" s="84" t="s">
        <v>81</v>
      </c>
      <c r="AE3" s="84" t="s">
        <v>82</v>
      </c>
      <c r="AF3" s="84" t="s">
        <v>12</v>
      </c>
      <c r="AG3" s="84" t="s">
        <v>12</v>
      </c>
      <c r="AH3" s="84" t="s">
        <v>12</v>
      </c>
      <c r="AI3" s="84" t="s">
        <v>18</v>
      </c>
      <c r="AJ3" s="86" t="s">
        <v>78</v>
      </c>
      <c r="AK3" s="87"/>
      <c r="AL3" s="87"/>
      <c r="AM3" s="88"/>
      <c r="AN3" s="86" t="s">
        <v>6</v>
      </c>
      <c r="AO3" s="87"/>
      <c r="AP3" s="88"/>
      <c r="AQ3" s="28" t="s">
        <v>7</v>
      </c>
    </row>
    <row r="4" spans="1:43">
      <c r="A4" s="28" t="s">
        <v>8</v>
      </c>
      <c r="B4" s="85"/>
      <c r="C4" s="85"/>
      <c r="D4" s="85"/>
      <c r="E4" s="85"/>
      <c r="F4" s="85"/>
      <c r="G4" s="85"/>
      <c r="H4" s="85"/>
      <c r="I4" s="90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69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>
      <c r="A7" s="2" t="s">
        <v>73</v>
      </c>
      <c r="B7" s="3"/>
      <c r="C7" s="3"/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69"/>
      <c r="AO7" s="69"/>
      <c r="AP7" s="3"/>
      <c r="AQ7" s="3"/>
    </row>
    <row r="8" spans="1:43">
      <c r="A8" s="2" t="s">
        <v>74</v>
      </c>
      <c r="B8" s="3"/>
      <c r="C8" s="3"/>
      <c r="D8" s="2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>
      <c r="A9" s="2" t="s">
        <v>75</v>
      </c>
      <c r="B9" s="3"/>
      <c r="C9" s="3"/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>
      <c r="A11" s="28" t="s">
        <v>18</v>
      </c>
      <c r="B11" s="3">
        <f>SUM(B5:B10)</f>
        <v>0</v>
      </c>
      <c r="C11" s="3">
        <f t="shared" ref="C11:AQ11" si="0">SUM(C5:C10)</f>
        <v>0</v>
      </c>
      <c r="D11" s="3">
        <f t="shared" si="0"/>
        <v>0</v>
      </c>
      <c r="E11" s="3">
        <f t="shared" si="0"/>
        <v>0</v>
      </c>
      <c r="F11" s="3">
        <f t="shared" si="0"/>
        <v>0</v>
      </c>
      <c r="G11" s="3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  <c r="K11" s="3">
        <f t="shared" si="0"/>
        <v>0</v>
      </c>
      <c r="L11" s="3">
        <f t="shared" si="0"/>
        <v>0</v>
      </c>
      <c r="M11" s="3">
        <f t="shared" si="0"/>
        <v>0</v>
      </c>
      <c r="N11" s="3">
        <f t="shared" si="0"/>
        <v>0</v>
      </c>
      <c r="O11" s="3">
        <f t="shared" si="0"/>
        <v>0</v>
      </c>
      <c r="P11" s="3">
        <f t="shared" si="0"/>
        <v>0</v>
      </c>
      <c r="Q11" s="3">
        <f t="shared" si="0"/>
        <v>0</v>
      </c>
      <c r="R11" s="3">
        <f t="shared" si="0"/>
        <v>0</v>
      </c>
      <c r="S11" s="3">
        <f t="shared" si="0"/>
        <v>0</v>
      </c>
      <c r="T11" s="3">
        <f t="shared" si="0"/>
        <v>0</v>
      </c>
      <c r="U11" s="3">
        <f t="shared" si="0"/>
        <v>0</v>
      </c>
      <c r="V11" s="3">
        <f t="shared" si="0"/>
        <v>0</v>
      </c>
      <c r="W11" s="3">
        <f t="shared" si="0"/>
        <v>0</v>
      </c>
      <c r="X11" s="3">
        <f t="shared" si="0"/>
        <v>0</v>
      </c>
      <c r="Y11" s="3">
        <f t="shared" si="0"/>
        <v>0</v>
      </c>
      <c r="Z11" s="3">
        <f t="shared" si="0"/>
        <v>0</v>
      </c>
      <c r="AA11" s="3">
        <f t="shared" si="0"/>
        <v>0</v>
      </c>
      <c r="AB11" s="3">
        <f t="shared" si="0"/>
        <v>0</v>
      </c>
      <c r="AC11" s="3">
        <f t="shared" si="0"/>
        <v>0</v>
      </c>
      <c r="AD11" s="3">
        <f t="shared" si="0"/>
        <v>0</v>
      </c>
      <c r="AE11" s="3">
        <f t="shared" si="0"/>
        <v>0</v>
      </c>
      <c r="AF11" s="3">
        <f t="shared" si="0"/>
        <v>0</v>
      </c>
      <c r="AG11" s="3">
        <f t="shared" si="0"/>
        <v>0</v>
      </c>
      <c r="AH11" s="3">
        <f t="shared" si="0"/>
        <v>0</v>
      </c>
      <c r="AI11" s="3">
        <f t="shared" si="0"/>
        <v>0</v>
      </c>
      <c r="AJ11" s="3">
        <f t="shared" si="0"/>
        <v>0</v>
      </c>
      <c r="AK11" s="3">
        <f t="shared" si="0"/>
        <v>0</v>
      </c>
      <c r="AL11" s="3">
        <f t="shared" si="0"/>
        <v>0</v>
      </c>
      <c r="AM11" s="3">
        <f t="shared" si="0"/>
        <v>0</v>
      </c>
      <c r="AN11" s="3">
        <f t="shared" si="0"/>
        <v>0</v>
      </c>
      <c r="AO11" s="3">
        <f t="shared" si="0"/>
        <v>0</v>
      </c>
      <c r="AP11" s="3">
        <f t="shared" si="0"/>
        <v>0</v>
      </c>
      <c r="AQ11" s="3">
        <f t="shared" si="0"/>
        <v>0</v>
      </c>
    </row>
    <row r="12" spans="1:43" ht="20.25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92" t="s">
        <v>16</v>
      </c>
      <c r="B13" s="94" t="s">
        <v>17</v>
      </c>
      <c r="C13" s="95"/>
      <c r="D13" s="95"/>
      <c r="E13" s="95"/>
      <c r="F13" s="95"/>
      <c r="G13" s="95"/>
      <c r="H13" s="95"/>
      <c r="I13" s="95"/>
      <c r="J13" s="95"/>
      <c r="K13" s="96"/>
      <c r="L13" s="94" t="s">
        <v>79</v>
      </c>
      <c r="M13" s="95"/>
      <c r="N13" s="95"/>
      <c r="O13" s="96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93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2" t="s">
        <v>27</v>
      </c>
      <c r="N14" s="32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3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3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1">SUM(C15:C16)</f>
        <v>0</v>
      </c>
      <c r="D17" s="3">
        <f t="shared" si="1"/>
        <v>0</v>
      </c>
      <c r="E17" s="3">
        <f t="shared" si="1"/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0</v>
      </c>
      <c r="M17" s="3">
        <f t="shared" si="1"/>
        <v>0</v>
      </c>
      <c r="N17" s="3">
        <f t="shared" si="1"/>
        <v>0</v>
      </c>
      <c r="O17" s="3">
        <f t="shared" si="1"/>
        <v>0</v>
      </c>
      <c r="P17" s="3">
        <f t="shared" si="1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91" t="s">
        <v>41</v>
      </c>
      <c r="B18" s="91"/>
      <c r="C18" s="91"/>
      <c r="D18" s="91"/>
      <c r="E18" s="91"/>
      <c r="F18" s="91"/>
      <c r="G18" s="91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/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/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2">SUM(C20:C21)</f>
        <v>0</v>
      </c>
      <c r="D22" s="3">
        <f t="shared" si="2"/>
        <v>0</v>
      </c>
      <c r="E22" s="3">
        <f t="shared" si="2"/>
        <v>0</v>
      </c>
      <c r="F22" s="3">
        <f t="shared" si="2"/>
        <v>0</v>
      </c>
      <c r="G22" s="3">
        <f t="shared" si="2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91" t="s">
        <v>42</v>
      </c>
      <c r="B23" s="91"/>
      <c r="C23" s="91"/>
      <c r="D23" s="91"/>
      <c r="E23" s="91"/>
      <c r="F23" s="91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69"/>
      <c r="C28" s="69"/>
      <c r="D28" s="27"/>
      <c r="E28" s="3"/>
      <c r="F28" s="3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69"/>
      <c r="C29" s="69"/>
      <c r="D29" s="3"/>
      <c r="E29" s="3"/>
      <c r="F29" s="3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اصفهان</vt:lpstr>
      <vt:lpstr>خميني شهر</vt:lpstr>
      <vt:lpstr>اران وبيد گل</vt:lpstr>
      <vt:lpstr>اردستان</vt:lpstr>
      <vt:lpstr>كاشان</vt:lpstr>
      <vt:lpstr>برخوار</vt:lpstr>
      <vt:lpstr>بوئين ومياندشت</vt:lpstr>
      <vt:lpstr>چادگان</vt:lpstr>
      <vt:lpstr>خور وبيابانك</vt:lpstr>
      <vt:lpstr>دهاقان</vt:lpstr>
      <vt:lpstr>شاهين شهر</vt:lpstr>
      <vt:lpstr>شهرضا</vt:lpstr>
      <vt:lpstr>فريدن</vt:lpstr>
      <vt:lpstr>فريدونشهر</vt:lpstr>
      <vt:lpstr>گلپايگان</vt:lpstr>
      <vt:lpstr>لنجان</vt:lpstr>
      <vt:lpstr>نجف اباد</vt:lpstr>
      <vt:lpstr>نطنز</vt:lpstr>
      <vt:lpstr>مباركه </vt:lpstr>
      <vt:lpstr>خوانسار</vt:lpstr>
      <vt:lpstr>سميرم</vt:lpstr>
      <vt:lpstr>نايين</vt:lpstr>
      <vt:lpstr>فلاورجان</vt:lpstr>
      <vt:lpstr>تيران وكرون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s.ahmadian</dc:creator>
  <cp:lastModifiedBy>s.ahmadian</cp:lastModifiedBy>
  <cp:lastPrinted>2017-01-09T04:26:59Z</cp:lastPrinted>
  <dcterms:created xsi:type="dcterms:W3CDTF">2014-04-27T05:38:49Z</dcterms:created>
  <dcterms:modified xsi:type="dcterms:W3CDTF">2017-04-19T03:17:49Z</dcterms:modified>
</cp:coreProperties>
</file>