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7680" firstSheet="21" activeTab="28"/>
  </bookViews>
  <sheets>
    <sheet name="کنگر فرنگی " sheetId="1" r:id="rId1"/>
    <sheet name="سیاه دانه " sheetId="2" r:id="rId2"/>
    <sheet name="اسطو خدوس " sheetId="3" r:id="rId3"/>
    <sheet name="رزماری " sheetId="4" r:id="rId4"/>
    <sheet name="زیره سبز" sheetId="5" r:id="rId5"/>
    <sheet name="رازیانه " sheetId="6" r:id="rId6"/>
    <sheet name="سرخار گل " sheetId="7" r:id="rId7"/>
    <sheet name="همیشه بهار " sheetId="11" r:id="rId8"/>
    <sheet name="بابونه " sheetId="12" r:id="rId9"/>
    <sheet name="بادرنجیویه " sheetId="13" r:id="rId10"/>
    <sheet name="آویشن " sheetId="14" r:id="rId11"/>
    <sheet name="زنیان" sheetId="15" r:id="rId12"/>
    <sheet name="زوفا " sheetId="16" r:id="rId13"/>
    <sheet name="قدومه شیرازی " sheetId="17" r:id="rId14"/>
    <sheet name="کرفس کوهی " sheetId="18" r:id="rId15"/>
    <sheet name="زرین گیاه " sheetId="19" r:id="rId16"/>
    <sheet name="مریم گلی " sheetId="20" r:id="rId17"/>
    <sheet name="آنیسون " sheetId="21" r:id="rId18"/>
    <sheet name="موسیر" sheetId="22" r:id="rId19"/>
    <sheet name="زرشک" sheetId="23" r:id="rId20"/>
    <sheet name="کاستی" sheetId="24" r:id="rId21"/>
    <sheet name="گل گاوزبان" sheetId="25" r:id="rId22"/>
    <sheet name="نعناع فلفلی" sheetId="26" r:id="rId23"/>
    <sheet name="گل محمدی " sheetId="27" r:id="rId24"/>
    <sheet name="خار مریم " sheetId="8" r:id="rId25"/>
    <sheet name="زعفران" sheetId="28" r:id="rId26"/>
    <sheet name="سیر" sheetId="29" r:id="rId27"/>
    <sheet name="هزینه های ثابت و جاری" sheetId="30" r:id="rId28"/>
    <sheet name="نامه مدیریت سرمایه گذاری" sheetId="31" r:id="rId29"/>
  </sheets>
  <calcPr calcId="124519"/>
</workbook>
</file>

<file path=xl/calcChain.xml><?xml version="1.0" encoding="utf-8"?>
<calcChain xmlns="http://schemas.openxmlformats.org/spreadsheetml/2006/main">
  <c r="C18" i="21"/>
  <c r="C18" i="20"/>
  <c r="C18" i="19"/>
  <c r="C18" i="18"/>
  <c r="C18" i="17"/>
  <c r="C18" i="16"/>
  <c r="C18" i="15"/>
  <c r="C18" i="14"/>
  <c r="C15" i="13"/>
  <c r="C18" i="12"/>
  <c r="C18" i="11"/>
  <c r="C18" i="2" l="1"/>
</calcChain>
</file>

<file path=xl/sharedStrings.xml><?xml version="1.0" encoding="utf-8"?>
<sst xmlns="http://schemas.openxmlformats.org/spreadsheetml/2006/main" count="1110" uniqueCount="376">
  <si>
    <t>نوع هزینه</t>
  </si>
  <si>
    <t>توضیحات</t>
  </si>
  <si>
    <t>هزینه های آماده سازی و کاشت</t>
  </si>
  <si>
    <t>هزینه های داشت</t>
  </si>
  <si>
    <t>جمع کل هزینه ها</t>
  </si>
  <si>
    <t>جمع کردن محصول</t>
  </si>
  <si>
    <t xml:space="preserve">عملیات </t>
  </si>
  <si>
    <t xml:space="preserve">کود شیمیایی و حیوانی </t>
  </si>
  <si>
    <t>بذر/نشا/پاجوش/قلمه /پیاز</t>
  </si>
  <si>
    <t xml:space="preserve">کشت </t>
  </si>
  <si>
    <t xml:space="preserve">بسته بندی </t>
  </si>
  <si>
    <t>آبیاری</t>
  </si>
  <si>
    <t>خشک کردن</t>
  </si>
  <si>
    <t xml:space="preserve">شخم و آماده سازی بستر کاشت </t>
  </si>
  <si>
    <t>توضیحات:</t>
  </si>
  <si>
    <t>کود شیمیایی مورد نیاز :</t>
  </si>
  <si>
    <t>تعداد دفعات مورد نیاز آبیاری:</t>
  </si>
  <si>
    <t>زمان برداشت :</t>
  </si>
  <si>
    <t>عملکرد:</t>
  </si>
  <si>
    <t xml:space="preserve">حمل محصول به انبار </t>
  </si>
  <si>
    <t>هزینه های برداشت  وبسته بندی</t>
  </si>
  <si>
    <t>جداکردن  و بوجاری</t>
  </si>
  <si>
    <t>مبلغ هزینه
 (هزارریال)</t>
  </si>
  <si>
    <t>محلولپاشی</t>
  </si>
  <si>
    <t xml:space="preserve"> برداشت </t>
  </si>
  <si>
    <t>پیش بینی نشده : 5-10درصد
(واکاری و....)</t>
  </si>
  <si>
    <t xml:space="preserve">وجین و تنک کردن </t>
  </si>
  <si>
    <t>تغذیه کودی /کود سرک</t>
  </si>
  <si>
    <t xml:space="preserve">   5000:قابل قبولEC</t>
  </si>
  <si>
    <t xml:space="preserve">کود دامی پوسیده :30 تن </t>
  </si>
  <si>
    <t>زمان کاشت:  بهار</t>
  </si>
  <si>
    <t xml:space="preserve">میزان بذر/نشاء/قلمه /پیازو.در هکتار :20 کیلو </t>
  </si>
  <si>
    <t>قسمت مصرفی : سر شاخه ( برگ)</t>
  </si>
  <si>
    <t xml:space="preserve">قیمت تقریبی فروش :5 هزار ریال </t>
  </si>
  <si>
    <t xml:space="preserve">سود ناخالص( فروش ) : 350 میلیون ریال </t>
  </si>
  <si>
    <t xml:space="preserve">سود خالص :  250 میلیون ریال </t>
  </si>
  <si>
    <t xml:space="preserve">هزینه های کاشت ، داشت و برداشت گیاه دارویی      کنگر فرنگی </t>
  </si>
  <si>
    <t xml:space="preserve">هزینه های کاشت ، داشت و برداشت گیاه دارویی      سیاه دانه </t>
  </si>
  <si>
    <t xml:space="preserve">10نفر </t>
  </si>
  <si>
    <t xml:space="preserve">توضیحات: </t>
  </si>
  <si>
    <t>10بار</t>
  </si>
  <si>
    <t>5000:قابل قبولEC</t>
  </si>
  <si>
    <t xml:space="preserve">کود شیمیایی مورد نیاز : 150 کیلو گرم کود کامل </t>
  </si>
  <si>
    <t xml:space="preserve">کود دامی پوسیده : 10 تن </t>
  </si>
  <si>
    <t>زمان کاشت:  بهاره</t>
  </si>
  <si>
    <t xml:space="preserve">میزان بذر/نشاء/قلمه /پیازو.در هکتار :20کیلو گرم </t>
  </si>
  <si>
    <t xml:space="preserve">عملکرد:  2تن در هکتار </t>
  </si>
  <si>
    <t xml:space="preserve">قسمت مصرفی :بذر </t>
  </si>
  <si>
    <t xml:space="preserve">قیمت تقریبی فروش :100 هزار ریال </t>
  </si>
  <si>
    <t xml:space="preserve">سود ناخالص( فروش ) 200 میلیو ن ریال </t>
  </si>
  <si>
    <t>20نفر</t>
  </si>
  <si>
    <t>تعداد دفعات مورد نیاز آبیاری:20بار</t>
  </si>
  <si>
    <t>کود شیمیایی مورد نیاز :500کیلو گرم</t>
  </si>
  <si>
    <t>کود دامی پوسیده :20تن</t>
  </si>
  <si>
    <t xml:space="preserve">زمان کاشت:  بهاره </t>
  </si>
  <si>
    <t>میزان بذر/نشاء/قلمه /پیازو.در هکتار :15000 قلمه ریشه دار</t>
  </si>
  <si>
    <t xml:space="preserve">قسمت مصرفی :گل و سرشاخه </t>
  </si>
  <si>
    <t xml:space="preserve">قیمت تقریبی فروش :100هزار ریال </t>
  </si>
  <si>
    <t xml:space="preserve">سود ناخالص( فروش ) 300 میلیون ریال </t>
  </si>
  <si>
    <t xml:space="preserve">سود خالص : 130میلیون ریال </t>
  </si>
  <si>
    <t xml:space="preserve">هزینه های کاشت ، داشت و برداشت گیاه دارویی    رزماری  </t>
  </si>
  <si>
    <t>30نفر</t>
  </si>
  <si>
    <t xml:space="preserve">20تن دامی 
500کیلوشمیایی </t>
  </si>
  <si>
    <t xml:space="preserve">عملکرد:5تن </t>
  </si>
  <si>
    <t xml:space="preserve">قسمت مصرفی : سرشاخه </t>
  </si>
  <si>
    <t xml:space="preserve">قیمت تقریبی فروش :70هزار ریال </t>
  </si>
  <si>
    <t xml:space="preserve">سود ناخالص( فروش ) 350 میلیون ریال </t>
  </si>
  <si>
    <t xml:space="preserve">سود خالص : 190میلیون ریال </t>
  </si>
  <si>
    <t xml:space="preserve">هزینه های کاشت ، داشت و برداشت گیاه دارویی   زیره سبز </t>
  </si>
  <si>
    <t>20کیلو( 25000تومان)</t>
  </si>
  <si>
    <t>5نفر</t>
  </si>
  <si>
    <t>تعداد دفعات مورد نیاز آبیاری:6بار</t>
  </si>
  <si>
    <t>عملکرد:1تن</t>
  </si>
  <si>
    <t>قسمت مصرفی :بذر</t>
  </si>
  <si>
    <t xml:space="preserve">قیمت تقریبی فروش :150هزار ریال </t>
  </si>
  <si>
    <t xml:space="preserve">سود ناخالص( فروش ) 150 میلیون ریال </t>
  </si>
  <si>
    <t xml:space="preserve">سود خالص : 70میلیون ریال </t>
  </si>
  <si>
    <t>قسمت مصرفی :</t>
  </si>
  <si>
    <t xml:space="preserve">قیمت تقریبی فروش : </t>
  </si>
  <si>
    <t xml:space="preserve">سود ناخالص( فروش ) </t>
  </si>
  <si>
    <t xml:space="preserve">سود خالص :  </t>
  </si>
  <si>
    <t xml:space="preserve">هزینه های کاشت ، داشت و برداشت گیاه دارویی  </t>
  </si>
  <si>
    <t xml:space="preserve">هزینه های کاشت ، داشت و برداشت گیاه دارویی  رازیانه </t>
  </si>
  <si>
    <t xml:space="preserve">10کیلو </t>
  </si>
  <si>
    <t>تعداد دفعات مورد نیاز آبیاری:10بار</t>
  </si>
  <si>
    <t xml:space="preserve">کود شیمیایی مورد نیاز :300کیلو گرم کود کامل </t>
  </si>
  <si>
    <t xml:space="preserve">زمان برداشت : سال اول مهرماه و سالهای بعد شهریور ماه </t>
  </si>
  <si>
    <t xml:space="preserve">عملکرد:  2تن </t>
  </si>
  <si>
    <t xml:space="preserve">قیمت تقریبی فروش :   100 هزار ریال </t>
  </si>
  <si>
    <t xml:space="preserve">سود خالص :  105میلیون ریال </t>
  </si>
  <si>
    <t xml:space="preserve">تعداد دفعات مورد نیاز آبیاری: 10بار </t>
  </si>
  <si>
    <t>کود شیمیایی مورد نیاز :  200کیلو گرم( نیاز به ازت بسیار کمی دارد زیرا باعث کاهش ماده موثر گیاه می گردد.)</t>
  </si>
  <si>
    <t xml:space="preserve">زمان کاشت:  مناطق سردسیر بهاره و مناطق گرمسیر پاییز </t>
  </si>
  <si>
    <t xml:space="preserve">میزان بذر/نشاء/قلمه /پیازو.در هکتار :  15تا 20 کیلو گرم بذر </t>
  </si>
  <si>
    <t xml:space="preserve">زمان برداشت :  شهریور </t>
  </si>
  <si>
    <t xml:space="preserve">عملکرد:  2 تن </t>
  </si>
  <si>
    <t xml:space="preserve">قسمت مصرفی : بذر </t>
  </si>
  <si>
    <t xml:space="preserve">قیمت تقریبی فروش :  150 هزار ریال </t>
  </si>
  <si>
    <t xml:space="preserve">سود ناخالص( فروش )  300 میلیون ریال </t>
  </si>
  <si>
    <t xml:space="preserve">سود خالص :  220 میلیون ریال </t>
  </si>
  <si>
    <t>80000نشاء</t>
  </si>
  <si>
    <t xml:space="preserve">تعداد دفعات مورد نیاز آبیاری:  15بار </t>
  </si>
  <si>
    <t>3000:قابل قبولEC</t>
  </si>
  <si>
    <t xml:space="preserve">کود شیمیایی مورد نیاز :300کیلو </t>
  </si>
  <si>
    <t xml:space="preserve">زمان برداشت : تابستان </t>
  </si>
  <si>
    <t>عملکرد:2تن</t>
  </si>
  <si>
    <t xml:space="preserve">قیمت تقریبی فروش : 200 هزار ریال </t>
  </si>
  <si>
    <t xml:space="preserve">سود ناخالص( فروش ) : 400 میلیون ریال </t>
  </si>
  <si>
    <t xml:space="preserve">سود خالص :  150 میلیون ریال </t>
  </si>
  <si>
    <t xml:space="preserve">تعداد دفعات مورد نیاز آبیاری: 6بار </t>
  </si>
  <si>
    <t>کود شیمیایی مورد نیاز :200کیلو</t>
  </si>
  <si>
    <t xml:space="preserve">میزان بذر/نشاء/قلمه /پیازو.در هکتار :8 تا 10 کیلو بذر </t>
  </si>
  <si>
    <t>زمان برداشت :تابستان</t>
  </si>
  <si>
    <t xml:space="preserve">قسمت مصرفی :گل </t>
  </si>
  <si>
    <t xml:space="preserve">قیمت تقریبی فروش : 100 هزار ریال </t>
  </si>
  <si>
    <t xml:space="preserve">سود ناخالص( فروش ) : 200 میلیون ریال </t>
  </si>
  <si>
    <t xml:space="preserve">سود خالص :  80 میلیون ریال </t>
  </si>
  <si>
    <t xml:space="preserve">20تن دامی 
200کیلو شیمیایی </t>
  </si>
  <si>
    <t>10نفر</t>
  </si>
  <si>
    <t xml:space="preserve">5کیلو بذر </t>
  </si>
  <si>
    <t>25نفر</t>
  </si>
  <si>
    <t xml:space="preserve">2چین       30 نفر </t>
  </si>
  <si>
    <t>4000:قابل قبولEC</t>
  </si>
  <si>
    <t xml:space="preserve">کود شیمیایی مورد نیاز :  200کیلو کود کامل </t>
  </si>
  <si>
    <t xml:space="preserve">زمان کاشت:  بهار و پاییز </t>
  </si>
  <si>
    <t xml:space="preserve">میزان بذر/نشاء/قلمه /پیازو.در هکتار :  5 کیلو گرم </t>
  </si>
  <si>
    <t xml:space="preserve">عملکرد:  2 تن خشک </t>
  </si>
  <si>
    <t xml:space="preserve">قسمت مصرفی : گل </t>
  </si>
  <si>
    <t xml:space="preserve">سود ناخالص( فروش ) :  300 میلیون ریال </t>
  </si>
  <si>
    <t xml:space="preserve">هزینه های کاشت ، داشت و برداشت گیاه دارویی  بادرنجبویه </t>
  </si>
  <si>
    <t>70000نشاء</t>
  </si>
  <si>
    <t xml:space="preserve">هزینه های کاشت ، داشت و برداشت گیاه دارویی  آویشن </t>
  </si>
  <si>
    <t>10000نشاء</t>
  </si>
  <si>
    <t xml:space="preserve">تعداد دفعات مورد نیاز آبیاری:  10 بار </t>
  </si>
  <si>
    <t xml:space="preserve">کود شیمیایی مورد نیاز : 500 کیلو </t>
  </si>
  <si>
    <t>زمان کاشت:  بهاره ( نشاء)</t>
  </si>
  <si>
    <t xml:space="preserve">عملکرد: 2 تن </t>
  </si>
  <si>
    <t xml:space="preserve">قیمت تقریبی فروش : 200هزار ریال </t>
  </si>
  <si>
    <t xml:space="preserve">سود ناخالص( فروش )  :  400 میلیون ریال </t>
  </si>
  <si>
    <t xml:space="preserve">سود خالص :   150 میلیون ریال </t>
  </si>
  <si>
    <t xml:space="preserve">هزینه های کاشت ، داشت و برداشت گیاه دارویی  زنیان </t>
  </si>
  <si>
    <t xml:space="preserve">تعداد دفعات مورد نیاز آبیاری:10 بار </t>
  </si>
  <si>
    <t xml:space="preserve">کود شیمیایی مورد نیاز :   200 کیلو </t>
  </si>
  <si>
    <t xml:space="preserve">قیمت تقریبی فروش :  100 هزار ریال </t>
  </si>
  <si>
    <t xml:space="preserve">سود ناخالص( فروش )  200 میلیون ریال </t>
  </si>
  <si>
    <t xml:space="preserve">سود خالص :  130 میلیون ریال </t>
  </si>
  <si>
    <t xml:space="preserve">هزینه های کاشت ، داشت و برداشت گیاه دارویی زوفا   </t>
  </si>
  <si>
    <t xml:space="preserve">تعداد دفعات مورد نیاز آبیاری: 21 بار </t>
  </si>
  <si>
    <t>کود دامی پوسیده : 40 تن</t>
  </si>
  <si>
    <t>میزان بذر/نشاء/قلمه /پیازو.در هکتار :70000 نشاء</t>
  </si>
  <si>
    <t xml:space="preserve">عملکرد:2 تن </t>
  </si>
  <si>
    <t xml:space="preserve">سود ناخالص( فروش )   400 میلیون ریال </t>
  </si>
  <si>
    <t xml:space="preserve">هزینه های کاشت ، داشت و برداشت گیاه دارویی  قدومه شیرازی </t>
  </si>
  <si>
    <t xml:space="preserve">تعداد دفعات مورد نیاز آبیاری: 4 بار </t>
  </si>
  <si>
    <t xml:space="preserve">کود شیمیایی مورد نیاز : 200 کیلو </t>
  </si>
  <si>
    <t xml:space="preserve">زمان برداشت :  خرداد </t>
  </si>
  <si>
    <t>قسمت مصرفی : بذر</t>
  </si>
  <si>
    <t xml:space="preserve">قیمت تقریبی فروش : 300 هزار ریال </t>
  </si>
  <si>
    <t xml:space="preserve">سود خالص :  240 میلیون ریال </t>
  </si>
  <si>
    <t xml:space="preserve">هزینه های کاشت ، داشت و برداشت گیاه دارویی  کرفس کوهی </t>
  </si>
  <si>
    <t>2000:قابل قبولEC</t>
  </si>
  <si>
    <t xml:space="preserve">کود شیمیایی مورد نیاز :  500 کیلو </t>
  </si>
  <si>
    <t xml:space="preserve">کود دامی پوسیده : 4 تن </t>
  </si>
  <si>
    <t xml:space="preserve">میزان بذر/نشاء/قلمه /پیازو.در هکتار :  70000 بوته </t>
  </si>
  <si>
    <t xml:space="preserve">قسمت مصرفی :  سرشاخه </t>
  </si>
  <si>
    <t xml:space="preserve">قیمت تقریبی فروش :  200 هزار ریال </t>
  </si>
  <si>
    <t xml:space="preserve">سود ناخالص( فروش ) 400 میلیون ریال </t>
  </si>
  <si>
    <t xml:space="preserve">هزینه های کاشت ، داشت و برداشت گیاه دارویی  زرین گیاه </t>
  </si>
  <si>
    <t xml:space="preserve">تعداد دفعات مورد نیاز آبیاری: 10 بار </t>
  </si>
  <si>
    <t>زمان کاشت:  بهاره ( نشاء کاری)</t>
  </si>
  <si>
    <t>میزان بذر/نشاء/قلمه /پیازو.در هکتار :  70000 نشاء</t>
  </si>
  <si>
    <t xml:space="preserve">زمان برداشت :  2 چین </t>
  </si>
  <si>
    <t xml:space="preserve">عملکرد: 1  تن </t>
  </si>
  <si>
    <t xml:space="preserve">قسمت مصرفی :سرشاخه </t>
  </si>
  <si>
    <t xml:space="preserve">قیمت تقریبی فروش :  500 هزار ریال </t>
  </si>
  <si>
    <t xml:space="preserve">سود ناخالص( فروش ) :  500 میلیون ریال </t>
  </si>
  <si>
    <t xml:space="preserve">هزینه های کاشت ، داشت و برداشت گیاه دارویی  مریم گلی </t>
  </si>
  <si>
    <t xml:space="preserve">20نفر </t>
  </si>
  <si>
    <t xml:space="preserve">میزان بذر/نشاء/قلمه /پیازو.در هکتار :  70000نشاء </t>
  </si>
  <si>
    <t xml:space="preserve">عملکرد: 3 تن خشک </t>
  </si>
  <si>
    <t xml:space="preserve">قیمت تقریبی فروش : 150 هزار ریال </t>
  </si>
  <si>
    <t xml:space="preserve">سود ناخالص( فروش ) : 450 میلیون ریال </t>
  </si>
  <si>
    <t xml:space="preserve">سود خالص :  200 میلیون ریال </t>
  </si>
  <si>
    <t xml:space="preserve">هزینه های کاشت ، داشت و برداشت گیاه دارویی  آنیون </t>
  </si>
  <si>
    <t xml:space="preserve">کود شیمیایی مورد نیاز :  200 کیلو </t>
  </si>
  <si>
    <t>تهیه و حمل پیاز</t>
  </si>
  <si>
    <t xml:space="preserve">سورت ، ضدعفونی و کشت </t>
  </si>
  <si>
    <t>جداکردن کلاله ها</t>
  </si>
  <si>
    <t>پیش بینی نشده : 5-10درصد
(واکاری ، دفع آفات و...)</t>
  </si>
  <si>
    <t>تعداد دفعات مورد نیاز آبیاری:  5</t>
  </si>
  <si>
    <t xml:space="preserve">  3500   :قابل قبولEC</t>
  </si>
  <si>
    <t>کود شیمیایی مورد نیاز : 1000 کیلوگرم/لیتر</t>
  </si>
  <si>
    <t>کود دامی پوسیده :40 تن</t>
  </si>
  <si>
    <t>زمان کاشت:  تیر ماه تا  شهریور</t>
  </si>
  <si>
    <t xml:space="preserve">میزان بذر/نشاء/قلمه /پیازو.در هکتار :  8تن </t>
  </si>
  <si>
    <t xml:space="preserve">زمان برداشت : آبان  و آذر </t>
  </si>
  <si>
    <t xml:space="preserve">قسمت مصرفی :  کلاله   </t>
  </si>
  <si>
    <t xml:space="preserve">قیمت تقریبی فروش :   هرکیلوگرم 60 میلیون ریال </t>
  </si>
  <si>
    <t xml:space="preserve">سود ناخالص( فروش ) :   900 میلیون ریال </t>
  </si>
  <si>
    <t xml:space="preserve">سود خالص :   260 میلیون ریال </t>
  </si>
  <si>
    <t>هزینه های کاشت ، داشت و برداشت گیاه دارویی  موسیر</t>
  </si>
  <si>
    <t>کود دامی پوسیده :30تن</t>
  </si>
  <si>
    <t>زمان کاشت:  پاییز</t>
  </si>
  <si>
    <t>میزان بذر/نشاء/قلمه /پیازو.در هکتار :   20 کیلوگرم</t>
  </si>
  <si>
    <t>زمان برداشت : شهریور</t>
  </si>
  <si>
    <t>عملکرد:                   15 تن</t>
  </si>
  <si>
    <t>قسمت مصرفی :   پیاز</t>
  </si>
  <si>
    <r>
      <t xml:space="preserve">هزینه های کاشت ، داشت و برداشت گیاه دارویی </t>
    </r>
    <r>
      <rPr>
        <sz val="16"/>
        <color theme="1"/>
        <rFont val="B Titr"/>
        <charset val="178"/>
      </rPr>
      <t xml:space="preserve">  زرشک</t>
    </r>
  </si>
  <si>
    <t xml:space="preserve">آماده سازی بستر  و چالکتی </t>
  </si>
  <si>
    <t>300کیلوگرم</t>
  </si>
  <si>
    <t>کود دامی پوسیده :10تن</t>
  </si>
  <si>
    <t xml:space="preserve">زمان کاشت:  بهاره- پاییزه </t>
  </si>
  <si>
    <t xml:space="preserve">میزان بذر/نشاء/قلمه /پیازو.در هکتار : 900 اصله </t>
  </si>
  <si>
    <t>عملکرد:      6  تن</t>
  </si>
  <si>
    <t>قسمت مصرفی :  میوه</t>
  </si>
  <si>
    <t>50هزار ریال</t>
  </si>
  <si>
    <t>300میلیون ریال</t>
  </si>
  <si>
    <t xml:space="preserve">100میلیون ریال </t>
  </si>
  <si>
    <r>
      <t xml:space="preserve">هزینه های کاشت ، داشت و برداشت گیاه دارویی    </t>
    </r>
    <r>
      <rPr>
        <sz val="12"/>
        <color theme="1"/>
        <rFont val="B Titr"/>
        <charset val="178"/>
      </rPr>
      <t>کاسنی</t>
    </r>
  </si>
  <si>
    <t>میزان بذر/نشاء/قلمه /پیازو.در هکتار :   30 کیلوگرم بذر</t>
  </si>
  <si>
    <t>مهر ماه</t>
  </si>
  <si>
    <t>20تن</t>
  </si>
  <si>
    <t>کل بوته</t>
  </si>
  <si>
    <t>10هزار ریال</t>
  </si>
  <si>
    <t>200میلیون ریال</t>
  </si>
  <si>
    <t>120میلیون ریال</t>
  </si>
  <si>
    <t>هزینه های کاشت ، داشت و برداشت گیاه دارویی    گل گاوزبان</t>
  </si>
  <si>
    <t>کود دامی پوسیده 40تن</t>
  </si>
  <si>
    <t>عملکرد:500 کیلوگرم</t>
  </si>
  <si>
    <t>قسمت مصرفی :گل</t>
  </si>
  <si>
    <t>میزان بذر/نشاء/قلمه /پیازو.در هکتار :70000   نشا</t>
  </si>
  <si>
    <t>هزینه های کاشت ، داشت و برداشت گیاه دارویی  نعناع فلفلی</t>
  </si>
  <si>
    <t>کود شیمیایی مورد نیاز :400کیلوگرم</t>
  </si>
  <si>
    <t>کود دامی پوسیده :40تن</t>
  </si>
  <si>
    <t>میزان بذر/نشاء/قلمه /پیازو.در هکتار :2تن ریشه(100000بوته)</t>
  </si>
  <si>
    <t>زمان برداشت :   2تا 3 چین در سال (بهار و تابستان)</t>
  </si>
  <si>
    <t>عملکرد:2 تن خشک</t>
  </si>
  <si>
    <t>قسمت مصرفی :سرشاخه</t>
  </si>
  <si>
    <t>قیمت تقریبی فروش : 200هزارریال</t>
  </si>
  <si>
    <t>سود ناخالص( فروش )    400میلیون ریال</t>
  </si>
  <si>
    <t>سود خالص :  150 میلیون ریال</t>
  </si>
  <si>
    <r>
      <t xml:space="preserve">هزینه های کاشت ، داشت و برداشت گیاه دارویی  </t>
    </r>
    <r>
      <rPr>
        <sz val="12"/>
        <color theme="1"/>
        <rFont val="B Titr"/>
        <charset val="178"/>
      </rPr>
      <t>خار مریم (ماریتیغال)</t>
    </r>
  </si>
  <si>
    <t xml:space="preserve">میزان بذر/نشاء/قلمه /پیازو.در هکتار : 10 کیلوکرم بذر </t>
  </si>
  <si>
    <t xml:space="preserve">کود دامی پوسیده :30  تن </t>
  </si>
  <si>
    <t xml:space="preserve">کود شیمیایی مورد نیاز : 400 کیلو گرم </t>
  </si>
  <si>
    <t xml:space="preserve">تعداد دفعات مورد نیاز آبیاری:  10 </t>
  </si>
  <si>
    <t xml:space="preserve">بذر 10کیلو </t>
  </si>
  <si>
    <t xml:space="preserve">زمان کاشت:   پاییزه-بهاره </t>
  </si>
  <si>
    <t>میزان بذر/نشاء/قلمه /پیازو.در هکتار : 10 کیلو گرم بذر</t>
  </si>
  <si>
    <t>قسمت مصرفی : سر شاخه گلدار</t>
  </si>
  <si>
    <t>میزان بذر/نشاء/قلمه /پیازو.در هکتار :  10 کیلو گرم بذر</t>
  </si>
  <si>
    <t xml:space="preserve">تعداد دفعات مورد نیاز آبیاری:  15 بار </t>
  </si>
  <si>
    <t xml:space="preserve">کود شیمیایی مورد نیاز : 400 کیلو </t>
  </si>
  <si>
    <t xml:space="preserve">میزان بذر/نشاء/قلمه /پیازو.در هکتار :  100 هزار بوته </t>
  </si>
  <si>
    <t>تعداد دفعات مورد نیاز آبیاری:30</t>
  </si>
  <si>
    <t>کود شیمیایی مورد نیاز :300کیلوگرم</t>
  </si>
  <si>
    <t>میزان بذر/نشاء/قلمه /پیازو.در هکتار :  70000 نشا</t>
  </si>
  <si>
    <t>عملکرد:    2تن</t>
  </si>
  <si>
    <t>قسمت مصرفی : سرشاخه</t>
  </si>
  <si>
    <t>سود ناخالص( فروش ) 400 میلیون ریال</t>
  </si>
  <si>
    <t xml:space="preserve">تعداد دفعات مورد نیاز آبیاری:  12 بار </t>
  </si>
  <si>
    <t>زمان کاشت:  بهاره -پاییزه</t>
  </si>
  <si>
    <t>هزینه های کاشت ، داشت و برداشت گیاه دارویی    سرخارگل ( اکیناسه)</t>
  </si>
  <si>
    <t>کود دامی پوسیده       30تن</t>
  </si>
  <si>
    <t>میزان بذر/نشاء/قلمه /پیازو.در هکتار         80000بوته</t>
  </si>
  <si>
    <t xml:space="preserve">15کیلو </t>
  </si>
  <si>
    <t xml:space="preserve">میزان بذر/نشاء/قلمه /پیازو.در هکتار :15کیلو گرم بذر </t>
  </si>
  <si>
    <t xml:space="preserve">سود ناخالص( فروش ) :  200 میلیون ریال </t>
  </si>
  <si>
    <t xml:space="preserve"> 20تن  کود دامی 
150کیلو شیمایی </t>
  </si>
  <si>
    <t>کود شیمیایی مورد نیاز :150 کیلوگرم</t>
  </si>
  <si>
    <t>زمان برداشت :خرداد</t>
  </si>
  <si>
    <t>15000قلمه ریشه دار</t>
  </si>
  <si>
    <t>15000 قلمه ریشه دار</t>
  </si>
  <si>
    <t xml:space="preserve"> 300کیلو کود شیمیایی و20تن کود دامی  </t>
  </si>
  <si>
    <t>20کیلوگرم بذر</t>
  </si>
  <si>
    <t xml:space="preserve">سود خالص:   120 میلیو ن ریال </t>
  </si>
  <si>
    <t>تعداد دفعات مورد نیاز آبیاری:   12</t>
  </si>
  <si>
    <t xml:space="preserve">کود شیمیایی مورد نیاز : 400کیلو گرم </t>
  </si>
  <si>
    <t xml:space="preserve">عملکرد:   70 تن  برگ تر </t>
  </si>
  <si>
    <t xml:space="preserve">هزینه های کاشت ، داشت و برداشت   گل محمدی </t>
  </si>
  <si>
    <t>آنالیز خاک و آب-گوبرداری و...</t>
  </si>
  <si>
    <t>پرکردن چاله ها و غرس نهال ها</t>
  </si>
  <si>
    <t xml:space="preserve">وجین </t>
  </si>
  <si>
    <t>خرید ونصب قیم</t>
  </si>
  <si>
    <t>تعداد دفعات مورد نیاز آبیاری:6</t>
  </si>
  <si>
    <t>کود شیمیایی مورد نیاز :800</t>
  </si>
  <si>
    <t>میزان بذر/نشاء/قلمه /پیازو.در هکتار :2500 اصله</t>
  </si>
  <si>
    <t>زمان برداشت :  اردیبشهت تا خرداد</t>
  </si>
  <si>
    <t>عملکرد:   4000کیلوگرم</t>
  </si>
  <si>
    <t>قسمت مصرفی : گل</t>
  </si>
  <si>
    <t>قیمت تقریبی فروش : 120هزار ریال</t>
  </si>
  <si>
    <t>هزینه های کاشت ، داشت و برداشت گیاه دارویی  بابونه  در سطح یک هکتار</t>
  </si>
  <si>
    <r>
      <t xml:space="preserve">هزینه های کاشت ، داشت و برداشت       </t>
    </r>
    <r>
      <rPr>
        <sz val="14"/>
        <color theme="1"/>
        <rFont val="B Titr"/>
        <charset val="178"/>
      </rPr>
      <t xml:space="preserve"> زعفران       </t>
    </r>
    <r>
      <rPr>
        <sz val="8"/>
        <color theme="1"/>
        <rFont val="B Titr"/>
        <charset val="178"/>
      </rPr>
      <t>درسطح یک هکتار</t>
    </r>
  </si>
  <si>
    <t>1000کیلو</t>
  </si>
  <si>
    <t>سیرچه</t>
  </si>
  <si>
    <t>میزان سیرچه در هکتار :   1000 کیلوگرم</t>
  </si>
  <si>
    <t>زمان برداشت : تابستان</t>
  </si>
  <si>
    <t>قسمت مصرفی :   سیرچه ها</t>
  </si>
  <si>
    <t>قیمت تقریبی فروش :    50 هزار ریال</t>
  </si>
  <si>
    <t>عملکرد:                   10 تن خشک</t>
  </si>
  <si>
    <t>500 میلیون ریال</t>
  </si>
  <si>
    <t>هزینه های کاشت ، داشت و برداشت گیاه دارویی  سیر</t>
  </si>
  <si>
    <t>سود ناخالص( فروش )     480میلیون ریال</t>
  </si>
  <si>
    <t>سود خالص :  180 میلیون  ریال</t>
  </si>
  <si>
    <t>عملکرد:       3 تن</t>
  </si>
  <si>
    <t>قسمت مصرفی :  گل . ریشه</t>
  </si>
  <si>
    <t>قسمت مصرفی : سرشاخه و گل</t>
  </si>
  <si>
    <t>لازم به ذکر است هزینه کاشت مربوط به سال اول بوده و در سالهای بعدی فقط هزینه های داشت و برداشت محاسبه گردد.</t>
  </si>
  <si>
    <t>هزینه های کاشت ، داشت و برداشت گیاه دارویی    اسطوخدوس ( لاواند)</t>
  </si>
  <si>
    <t xml:space="preserve">عملکرد: 15 کیلوگرم در هکتار متوسط  6 ساله </t>
  </si>
  <si>
    <t xml:space="preserve">8تن پیاز سالم با حداقل  هر پیاز به وزن 8 گرم </t>
  </si>
  <si>
    <t>گیاهی است چندساله که بیشتر بصورت  یکساله کشت می شود .</t>
  </si>
  <si>
    <t xml:space="preserve">گیاهی است یکساله </t>
  </si>
  <si>
    <t>تقریبا 80میلیون ریال در سال هزینه جاری دارد.</t>
  </si>
  <si>
    <t xml:space="preserve">گیاهی است چندساله  که </t>
  </si>
  <si>
    <t>گیاهی چندساله که سالیانه 70میلیون ریال هزینه جاری نیازدارد</t>
  </si>
  <si>
    <t>گیاهی یکساله</t>
  </si>
  <si>
    <t>گیاهی چندساله که سالیانه 50میلیون ریال هزینه جاری نیاز دارد</t>
  </si>
  <si>
    <t>گیاهی چندساله که سالیانه  90 میلیون ریال  هزینه جاری نیاز دارد.</t>
  </si>
  <si>
    <t>گیاهی که بصورت  یکساله کشت می شود.</t>
  </si>
  <si>
    <t>گیاهی چندساله که سالیانه 80 میلیون ریال هزینه جاری نیاز دارد.</t>
  </si>
  <si>
    <t>گیاهی چندساله که سالیانه 85 میلیون ریال هزینه جاری نیاز دارد.</t>
  </si>
  <si>
    <t>گیاهی است یکساله</t>
  </si>
  <si>
    <t>گیاهی چندساله که سالیانه95 میلیون ریال هزینه جاری نیاز دارد.</t>
  </si>
  <si>
    <t>گیاهی چندساله که سالیانه 95 میلیون ریال  هزینه جاری نیاز دارد.</t>
  </si>
  <si>
    <t>گیاهی چند ساله که سالیانه 89میلیون ریال هزینه جاری نیاز دارد.</t>
  </si>
  <si>
    <t>گیاهی چندساله که سالیانه 90 میلیون ریال هزینه جاری نیاز دارد.</t>
  </si>
  <si>
    <t xml:space="preserve">گیاهی چند ساله و دائمی که سالیانه53 میلیون ریال هزینه جاری نیاز دارد. </t>
  </si>
  <si>
    <t>گیاهی که یکساله کشت می شود</t>
  </si>
  <si>
    <t>1000هزار ریال</t>
  </si>
  <si>
    <t>500میلیون ریال</t>
  </si>
  <si>
    <t>110میلیون ریال</t>
  </si>
  <si>
    <t>گیاهی است چند ساله که سالیانه 214میلیون ریال هزینه جاری دارد.</t>
  </si>
  <si>
    <t>قیمت تقریبی فروش :    100 هزار ریال</t>
  </si>
  <si>
    <t>1500 میلیون ریال</t>
  </si>
  <si>
    <t>گیاهی است چندساله که سالیانه 80میلیون ریال هزینه جاری نیاز دارد.</t>
  </si>
  <si>
    <t>گیاهی دائمی که سالیانه 150میلیون هزینه جاری نیاز دارد.</t>
  </si>
  <si>
    <t>گیاهی یکساله است.</t>
  </si>
  <si>
    <t>گیاهی چند ساله( شش سال) که سالیانه 166میلیون ریال هزینه جاری نیاز دارد.</t>
  </si>
  <si>
    <t>گیاهی که بصورت یکساله کشت می شود.</t>
  </si>
  <si>
    <t>بذر 20 کیلوگرم(20000000ریال)
موسیرچه 1.5تن(300000000ریال)</t>
  </si>
  <si>
    <t>1000میلیون ریال</t>
  </si>
  <si>
    <t xml:space="preserve">گیاهی است چندساله (حداقل سه سال) که سالیانه 90میالیون ریال هزینه جاری نیاز دارد. </t>
  </si>
  <si>
    <r>
      <t xml:space="preserve">وضعیت هزینه های ثابت و جاری در برخی از گیاهان دارویی1397                                                  مبالغ به </t>
    </r>
    <r>
      <rPr>
        <sz val="9"/>
        <color theme="1"/>
        <rFont val="B Titr"/>
        <charset val="178"/>
      </rPr>
      <t>میلیون ریال</t>
    </r>
  </si>
  <si>
    <t>ردیف</t>
  </si>
  <si>
    <t>نام گونه</t>
  </si>
  <si>
    <t>سرمایه در گردش</t>
  </si>
  <si>
    <t>سرمایه ثابت</t>
  </si>
  <si>
    <t>جمع</t>
  </si>
  <si>
    <t>گل محمدی</t>
  </si>
  <si>
    <t>زعفران</t>
  </si>
  <si>
    <t>زرشک</t>
  </si>
  <si>
    <t>موسیر</t>
  </si>
  <si>
    <t>آویشن</t>
  </si>
  <si>
    <t>بادرنجبویه</t>
  </si>
  <si>
    <t>زرین گیاه</t>
  </si>
  <si>
    <t>رزماری</t>
  </si>
  <si>
    <t>اسطوخدوس</t>
  </si>
  <si>
    <t>کلوس</t>
  </si>
  <si>
    <t>زوفا</t>
  </si>
  <si>
    <t>مریم گلی</t>
  </si>
  <si>
    <t>گل گاوزبان</t>
  </si>
  <si>
    <t>نعناع فلفلی</t>
  </si>
  <si>
    <t>رازیانه</t>
  </si>
  <si>
    <t>کنگرفرنگی</t>
  </si>
  <si>
    <t>سرخارگل</t>
  </si>
  <si>
    <t>سیاه دانه</t>
  </si>
  <si>
    <t>زیره سبز</t>
  </si>
  <si>
    <t>همیشه بهار</t>
  </si>
  <si>
    <t>بابونه</t>
  </si>
  <si>
    <t>زنیان</t>
  </si>
  <si>
    <t>آنیسون</t>
  </si>
  <si>
    <t>کاسنی</t>
  </si>
  <si>
    <t>ماریتیغال</t>
  </si>
  <si>
    <t>سیر</t>
  </si>
  <si>
    <t>قدومه</t>
  </si>
</sst>
</file>

<file path=xl/styles.xml><?xml version="1.0" encoding="utf-8"?>
<styleSheet xmlns="http://schemas.openxmlformats.org/spreadsheetml/2006/main">
  <numFmts count="1">
    <numFmt numFmtId="164" formatCode="[$-3000401]0"/>
  </numFmts>
  <fonts count="17">
    <font>
      <sz val="11"/>
      <color theme="1"/>
      <name val="Arial"/>
      <family val="2"/>
      <charset val="178"/>
      <scheme val="minor"/>
    </font>
    <font>
      <sz val="11"/>
      <color theme="1"/>
      <name val="B Titr"/>
      <charset val="178"/>
    </font>
    <font>
      <sz val="11"/>
      <color rgb="FF333333"/>
      <name val="B Titr"/>
      <charset val="178"/>
    </font>
    <font>
      <b/>
      <sz val="11"/>
      <color rgb="FF333333"/>
      <name val="B Titr"/>
      <charset val="178"/>
    </font>
    <font>
      <sz val="10"/>
      <color rgb="FF333333"/>
      <name val="B Titr"/>
      <charset val="178"/>
    </font>
    <font>
      <b/>
      <sz val="10"/>
      <color rgb="FF333333"/>
      <name val="B Titr"/>
      <charset val="178"/>
    </font>
    <font>
      <sz val="9"/>
      <color rgb="FF333333"/>
      <name val="B Titr"/>
      <charset val="178"/>
    </font>
    <font>
      <sz val="12"/>
      <color theme="1"/>
      <name val="B Titr"/>
      <charset val="178"/>
    </font>
    <font>
      <sz val="14"/>
      <color theme="1"/>
      <name val="B Titr"/>
      <charset val="178"/>
    </font>
    <font>
      <sz val="16"/>
      <color theme="1"/>
      <name val="B Titr"/>
      <charset val="178"/>
    </font>
    <font>
      <sz val="8"/>
      <color theme="1"/>
      <name val="B Titr"/>
      <charset val="178"/>
    </font>
    <font>
      <sz val="8"/>
      <color rgb="FF333333"/>
      <name val="B Titr"/>
      <charset val="178"/>
    </font>
    <font>
      <b/>
      <sz val="8"/>
      <color rgb="FF333333"/>
      <name val="B Titr"/>
      <charset val="178"/>
    </font>
    <font>
      <sz val="8"/>
      <color theme="1"/>
      <name val="Arial"/>
      <family val="2"/>
      <charset val="178"/>
      <scheme val="minor"/>
    </font>
    <font>
      <sz val="16"/>
      <color theme="1"/>
      <name val="Arial"/>
      <family val="2"/>
      <scheme val="minor"/>
    </font>
    <font>
      <sz val="16"/>
      <color theme="1"/>
      <name val="Arial"/>
      <family val="2"/>
      <charset val="178"/>
      <scheme val="minor"/>
    </font>
    <font>
      <sz val="9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1" fillId="0" borderId="11" xfId="0" applyFont="1" applyBorder="1"/>
    <xf numFmtId="164" fontId="2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1" fillId="0" borderId="15" xfId="0" applyFont="1" applyBorder="1"/>
    <xf numFmtId="0" fontId="6" fillId="0" borderId="1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0" fontId="10" fillId="0" borderId="1" xfId="0" applyFont="1" applyBorder="1"/>
    <xf numFmtId="164" fontId="12" fillId="0" borderId="14" xfId="0" applyNumberFormat="1" applyFont="1" applyBorder="1" applyAlignment="1">
      <alignment wrapText="1"/>
    </xf>
    <xf numFmtId="0" fontId="10" fillId="0" borderId="15" xfId="0" applyFont="1" applyBorder="1"/>
    <xf numFmtId="0" fontId="13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7" fillId="0" borderId="0" xfId="0" applyFont="1"/>
    <xf numFmtId="0" fontId="0" fillId="0" borderId="0" xfId="0" applyFont="1"/>
    <xf numFmtId="0" fontId="15" fillId="0" borderId="0" xfId="0" applyFont="1"/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581025</xdr:colOff>
      <xdr:row>41</xdr:row>
      <xdr:rowOff>177613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0765575" y="0"/>
          <a:ext cx="5381624" cy="7597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rightToLeft="1" topLeftCell="A16" workbookViewId="0">
      <selection activeCell="B20" sqref="B20"/>
    </sheetView>
  </sheetViews>
  <sheetFormatPr defaultRowHeight="14.25"/>
  <cols>
    <col min="1" max="1" width="26.375" customWidth="1"/>
    <col min="2" max="2" width="28" customWidth="1"/>
    <col min="3" max="3" width="18.375" customWidth="1"/>
    <col min="4" max="4" width="21.25" customWidth="1"/>
  </cols>
  <sheetData>
    <row r="2" spans="1:4" ht="30.75" customHeight="1">
      <c r="A2" s="50" t="s">
        <v>36</v>
      </c>
      <c r="B2" s="51"/>
      <c r="C2" s="51"/>
      <c r="D2" s="52"/>
    </row>
    <row r="3" spans="1:4" ht="45" customHeight="1">
      <c r="A3" s="18" t="s">
        <v>6</v>
      </c>
      <c r="B3" s="19" t="s">
        <v>0</v>
      </c>
      <c r="C3" s="19" t="s">
        <v>22</v>
      </c>
      <c r="D3" s="19" t="s">
        <v>1</v>
      </c>
    </row>
    <row r="4" spans="1:4" ht="36" customHeight="1">
      <c r="A4" s="54" t="s">
        <v>2</v>
      </c>
      <c r="B4" s="13" t="s">
        <v>13</v>
      </c>
      <c r="C4" s="4">
        <v>10000</v>
      </c>
      <c r="D4" s="5"/>
    </row>
    <row r="5" spans="1:4" ht="26.25" customHeight="1">
      <c r="A5" s="55"/>
      <c r="B5" s="14" t="s">
        <v>7</v>
      </c>
      <c r="C5" s="6">
        <v>35000</v>
      </c>
      <c r="D5" s="1"/>
    </row>
    <row r="6" spans="1:4" ht="20.25" customHeight="1">
      <c r="A6" s="54"/>
      <c r="B6" s="15" t="s">
        <v>8</v>
      </c>
      <c r="C6" s="8">
        <v>5000</v>
      </c>
      <c r="D6" s="3"/>
    </row>
    <row r="7" spans="1:4" ht="27" customHeight="1">
      <c r="A7" s="54"/>
      <c r="B7" s="16" t="s">
        <v>9</v>
      </c>
      <c r="C7" s="10">
        <v>5000</v>
      </c>
      <c r="D7" s="1"/>
    </row>
    <row r="8" spans="1:4" ht="20.25" customHeight="1">
      <c r="A8" s="56" t="s">
        <v>3</v>
      </c>
      <c r="B8" s="16" t="s">
        <v>26</v>
      </c>
      <c r="C8" s="11">
        <v>5000</v>
      </c>
      <c r="D8" s="7"/>
    </row>
    <row r="9" spans="1:4" ht="19.5" customHeight="1">
      <c r="A9" s="54"/>
      <c r="B9" s="16" t="s">
        <v>27</v>
      </c>
      <c r="C9" s="11">
        <v>5000</v>
      </c>
      <c r="D9" s="7"/>
    </row>
    <row r="10" spans="1:4" ht="21.75" customHeight="1">
      <c r="A10" s="54"/>
      <c r="B10" s="16" t="s">
        <v>11</v>
      </c>
      <c r="C10" s="11">
        <v>10000</v>
      </c>
      <c r="D10" s="9"/>
    </row>
    <row r="11" spans="1:4" ht="19.5" customHeight="1">
      <c r="A11" s="54"/>
      <c r="B11" s="16" t="s">
        <v>23</v>
      </c>
      <c r="C11" s="11"/>
      <c r="D11" s="12"/>
    </row>
    <row r="12" spans="1:4" ht="27.75" customHeight="1">
      <c r="A12" s="56" t="s">
        <v>20</v>
      </c>
      <c r="B12" s="16" t="s">
        <v>24</v>
      </c>
      <c r="C12" s="10">
        <v>20000</v>
      </c>
      <c r="D12" s="1"/>
    </row>
    <row r="13" spans="1:4" ht="27.75" customHeight="1">
      <c r="A13" s="54"/>
      <c r="B13" s="16" t="s">
        <v>5</v>
      </c>
      <c r="C13" s="10"/>
      <c r="D13" s="1"/>
    </row>
    <row r="14" spans="1:4" ht="22.5">
      <c r="A14" s="54"/>
      <c r="B14" s="16" t="s">
        <v>21</v>
      </c>
      <c r="C14" s="10"/>
      <c r="D14" s="2"/>
    </row>
    <row r="15" spans="1:4" ht="35.25" customHeight="1">
      <c r="A15" s="54"/>
      <c r="B15" s="16" t="s">
        <v>19</v>
      </c>
      <c r="C15" s="10"/>
      <c r="D15" s="1"/>
    </row>
    <row r="16" spans="1:4" ht="24" customHeight="1">
      <c r="A16" s="54"/>
      <c r="B16" s="16" t="s">
        <v>12</v>
      </c>
      <c r="C16" s="10"/>
      <c r="D16" s="1"/>
    </row>
    <row r="17" spans="1:4" ht="22.5" customHeight="1">
      <c r="A17" s="54"/>
      <c r="B17" s="16" t="s">
        <v>10</v>
      </c>
      <c r="C17" s="10"/>
      <c r="D17" s="1"/>
    </row>
    <row r="18" spans="1:4" ht="36.75" customHeight="1">
      <c r="A18" s="22" t="s">
        <v>25</v>
      </c>
      <c r="B18" s="14"/>
      <c r="C18" s="6">
        <v>5000</v>
      </c>
      <c r="D18" s="1"/>
    </row>
    <row r="19" spans="1:4" ht="33.75" customHeight="1">
      <c r="A19" s="57" t="s">
        <v>4</v>
      </c>
      <c r="B19" s="58"/>
      <c r="C19" s="20">
        <v>100000</v>
      </c>
      <c r="D19" s="21"/>
    </row>
    <row r="20" spans="1:4">
      <c r="A20" t="s">
        <v>311</v>
      </c>
    </row>
    <row r="21" spans="1:4" ht="22.5">
      <c r="A21" s="17" t="s">
        <v>14</v>
      </c>
      <c r="B21" s="17"/>
    </row>
    <row r="22" spans="1:4" ht="22.5">
      <c r="A22" s="17" t="s">
        <v>276</v>
      </c>
      <c r="B22" s="17"/>
    </row>
    <row r="23" spans="1:4" ht="22.5">
      <c r="A23" s="17" t="s">
        <v>28</v>
      </c>
      <c r="B23" s="17"/>
    </row>
    <row r="24" spans="1:4" ht="22.5">
      <c r="A24" s="17" t="s">
        <v>277</v>
      </c>
      <c r="B24" s="17"/>
    </row>
    <row r="25" spans="1:4" ht="22.5">
      <c r="A25" s="17" t="s">
        <v>29</v>
      </c>
      <c r="B25" s="17"/>
    </row>
    <row r="26" spans="1:4" ht="22.5">
      <c r="A26" s="53" t="s">
        <v>30</v>
      </c>
      <c r="B26" s="53"/>
      <c r="C26" s="53"/>
      <c r="D26" s="53"/>
    </row>
    <row r="27" spans="1:4" ht="22.5">
      <c r="A27" s="53" t="s">
        <v>31</v>
      </c>
      <c r="B27" s="53"/>
      <c r="C27" s="53"/>
      <c r="D27" s="53"/>
    </row>
    <row r="28" spans="1:4" ht="22.5">
      <c r="A28" s="17" t="s">
        <v>278</v>
      </c>
    </row>
    <row r="29" spans="1:4" ht="22.5">
      <c r="A29" s="17" t="s">
        <v>32</v>
      </c>
    </row>
    <row r="30" spans="1:4" ht="22.5">
      <c r="A30" s="17" t="s">
        <v>33</v>
      </c>
    </row>
    <row r="31" spans="1:4" ht="22.5">
      <c r="A31" s="17" t="s">
        <v>34</v>
      </c>
    </row>
    <row r="32" spans="1:4" ht="22.5">
      <c r="A32" s="17" t="s">
        <v>35</v>
      </c>
    </row>
    <row r="33" spans="1:1" ht="22.5">
      <c r="A33" s="17"/>
    </row>
    <row r="34" spans="1:1" ht="22.5">
      <c r="A34" s="17"/>
    </row>
  </sheetData>
  <mergeCells count="7">
    <mergeCell ref="A2:D2"/>
    <mergeCell ref="A27:D27"/>
    <mergeCell ref="A26:D26"/>
    <mergeCell ref="A4:A7"/>
    <mergeCell ref="A8:A11"/>
    <mergeCell ref="A12:A17"/>
    <mergeCell ref="A19:B19"/>
  </mergeCells>
  <printOptions horizontalCentered="1" verticalCentered="1"/>
  <pageMargins left="0" right="0" top="0" bottom="0" header="0" footer="0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rightToLeft="1" topLeftCell="A4" workbookViewId="0">
      <selection activeCell="A17" sqref="A17"/>
    </sheetView>
  </sheetViews>
  <sheetFormatPr defaultRowHeight="14.25"/>
  <cols>
    <col min="1" max="4" width="26.75" customWidth="1"/>
  </cols>
  <sheetData>
    <row r="1" spans="1:4" ht="22.5">
      <c r="A1" s="50" t="s">
        <v>129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40000</v>
      </c>
      <c r="D4" s="24"/>
    </row>
    <row r="5" spans="1:4" ht="22.5">
      <c r="A5" s="54"/>
      <c r="B5" s="15" t="s">
        <v>8</v>
      </c>
      <c r="C5" s="8">
        <v>100000</v>
      </c>
      <c r="D5" s="3" t="s">
        <v>130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12</v>
      </c>
      <c r="C13" s="10">
        <v>15000</v>
      </c>
      <c r="D13" s="1"/>
    </row>
    <row r="14" spans="1:4" ht="37.5">
      <c r="A14" s="22" t="s">
        <v>25</v>
      </c>
      <c r="B14" s="14"/>
      <c r="C14" s="6">
        <v>10000</v>
      </c>
      <c r="D14" s="1"/>
    </row>
    <row r="15" spans="1:4" ht="22.5">
      <c r="A15" s="57" t="s">
        <v>4</v>
      </c>
      <c r="B15" s="58"/>
      <c r="C15" s="23">
        <f>SUM(C3:C14)</f>
        <v>250000</v>
      </c>
      <c r="D15" s="21"/>
    </row>
    <row r="16" spans="1:4">
      <c r="A16" t="s">
        <v>307</v>
      </c>
    </row>
    <row r="17" spans="1:4" ht="58.5" customHeight="1">
      <c r="A17" t="s">
        <v>320</v>
      </c>
    </row>
    <row r="18" spans="1:4" ht="22.5">
      <c r="A18" s="17" t="s">
        <v>14</v>
      </c>
      <c r="B18" s="17"/>
    </row>
    <row r="19" spans="1:4" ht="22.5">
      <c r="A19" s="17" t="s">
        <v>254</v>
      </c>
      <c r="B19" s="17"/>
    </row>
    <row r="20" spans="1:4" ht="22.5">
      <c r="A20" s="17" t="s">
        <v>102</v>
      </c>
      <c r="B20" s="17"/>
    </row>
    <row r="21" spans="1:4" ht="22.5">
      <c r="A21" s="17" t="s">
        <v>255</v>
      </c>
      <c r="B21" s="17"/>
    </row>
    <row r="22" spans="1:4" ht="22.5">
      <c r="A22" s="17" t="s">
        <v>233</v>
      </c>
      <c r="B22" s="17"/>
    </row>
    <row r="23" spans="1:4" ht="22.5">
      <c r="A23" s="53" t="s">
        <v>54</v>
      </c>
      <c r="B23" s="53"/>
      <c r="C23" s="53"/>
      <c r="D23" s="53"/>
    </row>
    <row r="24" spans="1:4" ht="22.5">
      <c r="A24" s="53" t="s">
        <v>256</v>
      </c>
      <c r="B24" s="53"/>
      <c r="C24" s="53"/>
      <c r="D24" s="53"/>
    </row>
    <row r="25" spans="1:4" ht="22.5">
      <c r="A25" s="17" t="s">
        <v>257</v>
      </c>
    </row>
    <row r="26" spans="1:4" ht="22.5">
      <c r="A26" s="17" t="s">
        <v>258</v>
      </c>
    </row>
    <row r="27" spans="1:4" ht="22.5">
      <c r="A27" s="17" t="s">
        <v>238</v>
      </c>
    </row>
    <row r="28" spans="1:4" ht="22.5">
      <c r="A28" s="17" t="s">
        <v>259</v>
      </c>
    </row>
    <row r="29" spans="1:4" ht="22.5">
      <c r="A29" s="17" t="s">
        <v>240</v>
      </c>
    </row>
  </sheetData>
  <mergeCells count="7">
    <mergeCell ref="A24:D24"/>
    <mergeCell ref="A1:D1"/>
    <mergeCell ref="A3:A6"/>
    <mergeCell ref="A7:A10"/>
    <mergeCell ref="A11:A13"/>
    <mergeCell ref="A15:B15"/>
    <mergeCell ref="A23:D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13" workbookViewId="0">
      <selection activeCell="B20" sqref="B20"/>
    </sheetView>
  </sheetViews>
  <sheetFormatPr defaultRowHeight="14.25"/>
  <cols>
    <col min="1" max="1" width="36" customWidth="1"/>
    <col min="2" max="4" width="27.125" customWidth="1"/>
  </cols>
  <sheetData>
    <row r="1" spans="1:4" ht="22.5">
      <c r="A1" s="50" t="s">
        <v>131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35000</v>
      </c>
      <c r="D4" s="24"/>
    </row>
    <row r="5" spans="1:4" ht="22.5">
      <c r="A5" s="54"/>
      <c r="B5" s="15" t="s">
        <v>8</v>
      </c>
      <c r="C5" s="8">
        <v>100000</v>
      </c>
      <c r="D5" s="3" t="s">
        <v>132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20000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20000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5000</v>
      </c>
      <c r="D17" s="1"/>
    </row>
    <row r="18" spans="1:4" ht="22.5">
      <c r="A18" s="57" t="s">
        <v>4</v>
      </c>
      <c r="B18" s="58"/>
      <c r="C18" s="23">
        <f>SUM(C3:C17)</f>
        <v>250000</v>
      </c>
      <c r="D18" s="21"/>
    </row>
    <row r="19" spans="1:4">
      <c r="A19" t="s">
        <v>307</v>
      </c>
    </row>
    <row r="20" spans="1:4" ht="42" customHeight="1">
      <c r="A20" s="48" t="s">
        <v>321</v>
      </c>
      <c r="B20" s="48"/>
    </row>
    <row r="21" spans="1:4" ht="22.5">
      <c r="A21" s="17" t="s">
        <v>14</v>
      </c>
      <c r="B21" s="17"/>
    </row>
    <row r="22" spans="1:4" ht="22.5">
      <c r="A22" s="17" t="s">
        <v>251</v>
      </c>
      <c r="B22" s="17"/>
    </row>
    <row r="23" spans="1:4" ht="22.5">
      <c r="A23" s="17" t="s">
        <v>102</v>
      </c>
      <c r="B23" s="17"/>
    </row>
    <row r="24" spans="1:4" ht="22.5">
      <c r="A24" s="17" t="s">
        <v>252</v>
      </c>
      <c r="B24" s="17"/>
    </row>
    <row r="25" spans="1:4" ht="22.5">
      <c r="A25" s="17" t="s">
        <v>29</v>
      </c>
      <c r="B25" s="17"/>
    </row>
    <row r="26" spans="1:4" ht="22.5">
      <c r="A26" s="53" t="s">
        <v>135</v>
      </c>
      <c r="B26" s="53"/>
      <c r="C26" s="53"/>
      <c r="D26" s="53"/>
    </row>
    <row r="27" spans="1:4" ht="22.5">
      <c r="A27" s="53" t="s">
        <v>253</v>
      </c>
      <c r="B27" s="53"/>
      <c r="C27" s="53"/>
      <c r="D27" s="53"/>
    </row>
    <row r="28" spans="1:4" ht="22.5">
      <c r="A28" s="17" t="s">
        <v>136</v>
      </c>
    </row>
    <row r="29" spans="1:4" ht="22.5">
      <c r="A29" s="17" t="s">
        <v>64</v>
      </c>
    </row>
    <row r="30" spans="1:4" ht="22.5">
      <c r="A30" s="17" t="s">
        <v>137</v>
      </c>
    </row>
    <row r="31" spans="1:4" ht="22.5">
      <c r="A31" s="17" t="s">
        <v>138</v>
      </c>
    </row>
    <row r="32" spans="1:4" ht="22.5">
      <c r="A32" s="17" t="s">
        <v>139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13" workbookViewId="0">
      <selection activeCell="A21" sqref="A21"/>
    </sheetView>
  </sheetViews>
  <sheetFormatPr defaultRowHeight="14.25"/>
  <cols>
    <col min="1" max="1" width="35.625" customWidth="1"/>
    <col min="2" max="4" width="20.625" customWidth="1"/>
  </cols>
  <sheetData>
    <row r="1" spans="1:4" ht="22.5">
      <c r="A1" s="50" t="s">
        <v>140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5000</v>
      </c>
      <c r="D5" s="3" t="s">
        <v>83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5000</v>
      </c>
      <c r="D17" s="1"/>
    </row>
    <row r="18" spans="1:4" ht="22.5">
      <c r="A18" s="57" t="s">
        <v>4</v>
      </c>
      <c r="B18" s="58"/>
      <c r="C18" s="23">
        <f>SUM(C3:C17)</f>
        <v>70000</v>
      </c>
      <c r="D18" s="21"/>
    </row>
    <row r="19" spans="1:4">
      <c r="A19" t="s">
        <v>322</v>
      </c>
    </row>
    <row r="20" spans="1:4" ht="22.5">
      <c r="A20" s="17" t="s">
        <v>14</v>
      </c>
      <c r="B20" s="17"/>
    </row>
    <row r="21" spans="1:4" ht="22.5">
      <c r="A21" s="17" t="s">
        <v>141</v>
      </c>
      <c r="B21" s="17"/>
    </row>
    <row r="22" spans="1:4" ht="22.5">
      <c r="A22" s="17" t="s">
        <v>41</v>
      </c>
      <c r="B22" s="17"/>
    </row>
    <row r="23" spans="1:4" ht="22.5">
      <c r="A23" s="17" t="s">
        <v>142</v>
      </c>
      <c r="B23" s="17"/>
    </row>
    <row r="24" spans="1:4" ht="22.5">
      <c r="A24" s="17" t="s">
        <v>53</v>
      </c>
      <c r="B24" s="17"/>
    </row>
    <row r="25" spans="1:4" ht="22.5">
      <c r="A25" s="53" t="s">
        <v>54</v>
      </c>
      <c r="B25" s="53"/>
      <c r="C25" s="53"/>
      <c r="D25" s="53"/>
    </row>
    <row r="26" spans="1:4" ht="22.5">
      <c r="A26" s="53" t="s">
        <v>250</v>
      </c>
      <c r="B26" s="53"/>
      <c r="C26" s="53"/>
      <c r="D26" s="53"/>
    </row>
    <row r="27" spans="1:4" ht="22.5">
      <c r="A27" s="17" t="s">
        <v>104</v>
      </c>
    </row>
    <row r="28" spans="1:4" ht="22.5">
      <c r="A28" s="17" t="s">
        <v>95</v>
      </c>
    </row>
    <row r="29" spans="1:4" ht="22.5">
      <c r="A29" s="17" t="s">
        <v>47</v>
      </c>
    </row>
    <row r="30" spans="1:4" ht="22.5">
      <c r="A30" s="17" t="s">
        <v>143</v>
      </c>
    </row>
    <row r="31" spans="1:4" ht="22.5">
      <c r="A31" s="17" t="s">
        <v>144</v>
      </c>
    </row>
    <row r="32" spans="1:4" ht="22.5">
      <c r="A32" s="17" t="s">
        <v>145</v>
      </c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8" workbookViewId="0">
      <selection activeCell="B20" sqref="B20"/>
    </sheetView>
  </sheetViews>
  <sheetFormatPr defaultRowHeight="14.25"/>
  <cols>
    <col min="1" max="2" width="31.375" customWidth="1"/>
    <col min="3" max="4" width="21.375" customWidth="1"/>
  </cols>
  <sheetData>
    <row r="1" spans="1:4" ht="22.5">
      <c r="A1" s="50" t="s">
        <v>146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15000</v>
      </c>
      <c r="D17" s="1"/>
    </row>
    <row r="18" spans="1:4" ht="22.5">
      <c r="A18" s="57" t="s">
        <v>4</v>
      </c>
      <c r="B18" s="58"/>
      <c r="C18" s="23">
        <f>SUM(C3:C17)</f>
        <v>270000</v>
      </c>
      <c r="D18" s="21"/>
    </row>
    <row r="19" spans="1:4">
      <c r="A19" t="s">
        <v>307</v>
      </c>
    </row>
    <row r="20" spans="1:4" ht="36" customHeight="1">
      <c r="A20" t="s">
        <v>323</v>
      </c>
    </row>
    <row r="21" spans="1:4" ht="22.5">
      <c r="A21" s="17" t="s">
        <v>14</v>
      </c>
      <c r="B21" s="17"/>
    </row>
    <row r="22" spans="1:4" ht="22.5">
      <c r="A22" s="17" t="s">
        <v>147</v>
      </c>
      <c r="B22" s="17"/>
    </row>
    <row r="23" spans="1:4" ht="22.5">
      <c r="A23" s="17" t="s">
        <v>41</v>
      </c>
      <c r="B23" s="17"/>
    </row>
    <row r="24" spans="1:4" ht="22.5">
      <c r="A24" s="17" t="s">
        <v>134</v>
      </c>
      <c r="B24" s="17"/>
    </row>
    <row r="25" spans="1:4" ht="22.5">
      <c r="A25" s="17" t="s">
        <v>148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149</v>
      </c>
      <c r="B27" s="53"/>
      <c r="C27" s="53"/>
      <c r="D27" s="53"/>
    </row>
    <row r="28" spans="1:4" ht="22.5">
      <c r="A28" s="17" t="s">
        <v>150</v>
      </c>
    </row>
    <row r="29" spans="1:4" ht="22.5">
      <c r="A29" s="17" t="s">
        <v>249</v>
      </c>
    </row>
    <row r="30" spans="1:4" ht="22.5">
      <c r="A30" s="17" t="s">
        <v>106</v>
      </c>
    </row>
    <row r="31" spans="1:4" ht="22.5">
      <c r="A31" s="17" t="s">
        <v>151</v>
      </c>
    </row>
    <row r="32" spans="1:4" ht="22.5">
      <c r="A32" s="17" t="s">
        <v>145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13" workbookViewId="0">
      <selection activeCell="A20" sqref="A20"/>
    </sheetView>
  </sheetViews>
  <sheetFormatPr defaultRowHeight="14.25"/>
  <cols>
    <col min="1" max="1" width="23.375" customWidth="1"/>
    <col min="2" max="2" width="21.375" customWidth="1"/>
    <col min="3" max="3" width="17.375" customWidth="1"/>
    <col min="4" max="4" width="10" customWidth="1"/>
  </cols>
  <sheetData>
    <row r="1" spans="1:4" ht="22.5">
      <c r="A1" s="50" t="s">
        <v>152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10000</v>
      </c>
      <c r="D4" s="24"/>
    </row>
    <row r="5" spans="1:4" ht="22.5">
      <c r="A5" s="54"/>
      <c r="B5" s="15" t="s">
        <v>8</v>
      </c>
      <c r="C5" s="8">
        <v>10000</v>
      </c>
      <c r="D5" s="3" t="s">
        <v>246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/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5000</v>
      </c>
      <c r="D17" s="1"/>
    </row>
    <row r="18" spans="1:4" ht="22.5">
      <c r="A18" s="57" t="s">
        <v>4</v>
      </c>
      <c r="B18" s="58"/>
      <c r="C18" s="23">
        <f>SUM(C3:C17)</f>
        <v>60000</v>
      </c>
      <c r="D18" s="21"/>
    </row>
    <row r="19" spans="1:4" ht="40.5" customHeight="1">
      <c r="A19" t="s">
        <v>312</v>
      </c>
    </row>
    <row r="20" spans="1:4" ht="22.5">
      <c r="A20" s="17" t="s">
        <v>14</v>
      </c>
      <c r="B20" s="17"/>
    </row>
    <row r="21" spans="1:4" ht="22.5">
      <c r="A21" s="17" t="s">
        <v>153</v>
      </c>
      <c r="B21" s="17"/>
    </row>
    <row r="22" spans="1:4" ht="22.5">
      <c r="A22" s="17" t="s">
        <v>122</v>
      </c>
      <c r="B22" s="17"/>
    </row>
    <row r="23" spans="1:4" ht="22.5">
      <c r="A23" s="17" t="s">
        <v>154</v>
      </c>
      <c r="B23" s="17"/>
    </row>
    <row r="24" spans="1:4" ht="22.5">
      <c r="A24" s="17" t="s">
        <v>43</v>
      </c>
      <c r="B24" s="17"/>
    </row>
    <row r="25" spans="1:4" ht="22.5">
      <c r="A25" s="53" t="s">
        <v>247</v>
      </c>
      <c r="B25" s="53"/>
      <c r="C25" s="53"/>
      <c r="D25" s="53"/>
    </row>
    <row r="26" spans="1:4" ht="22.5">
      <c r="A26" s="53" t="s">
        <v>248</v>
      </c>
      <c r="B26" s="53"/>
      <c r="C26" s="53"/>
      <c r="D26" s="53"/>
    </row>
    <row r="27" spans="1:4" ht="22.5">
      <c r="A27" s="17" t="s">
        <v>155</v>
      </c>
    </row>
    <row r="28" spans="1:4" ht="22.5">
      <c r="A28" s="17" t="s">
        <v>72</v>
      </c>
    </row>
    <row r="29" spans="1:4" ht="22.5">
      <c r="A29" s="17" t="s">
        <v>156</v>
      </c>
    </row>
    <row r="30" spans="1:4" ht="22.5">
      <c r="A30" s="17" t="s">
        <v>157</v>
      </c>
    </row>
    <row r="31" spans="1:4" ht="22.5">
      <c r="A31" s="17" t="s">
        <v>98</v>
      </c>
    </row>
    <row r="32" spans="1:4" ht="22.5">
      <c r="A32" s="17" t="s">
        <v>158</v>
      </c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rightToLeft="1" topLeftCell="A8" workbookViewId="0">
      <selection activeCell="A20" sqref="A20"/>
    </sheetView>
  </sheetViews>
  <sheetFormatPr defaultRowHeight="14.25"/>
  <cols>
    <col min="1" max="1" width="39.625" customWidth="1"/>
    <col min="2" max="2" width="27" customWidth="1"/>
    <col min="3" max="4" width="22.125" customWidth="1"/>
  </cols>
  <sheetData>
    <row r="1" spans="1:4" ht="22.5">
      <c r="A1" s="50" t="s">
        <v>159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 t="s">
        <v>130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40000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3">
        <f>SUM(C3:C17)</f>
        <v>270000</v>
      </c>
      <c r="D18" s="21"/>
    </row>
    <row r="19" spans="1:4">
      <c r="A19" t="s">
        <v>307</v>
      </c>
    </row>
    <row r="20" spans="1:4" ht="50.25" customHeight="1">
      <c r="A20" t="s">
        <v>324</v>
      </c>
    </row>
    <row r="21" spans="1:4" ht="22.5">
      <c r="A21" s="17" t="s">
        <v>14</v>
      </c>
      <c r="B21" s="17"/>
    </row>
    <row r="22" spans="1:4" ht="22.5">
      <c r="A22" s="17" t="s">
        <v>245</v>
      </c>
      <c r="B22" s="17"/>
    </row>
    <row r="23" spans="1:4" ht="22.5">
      <c r="A23" s="17" t="s">
        <v>160</v>
      </c>
      <c r="B23" s="17"/>
    </row>
    <row r="24" spans="1:4" ht="22.5">
      <c r="A24" s="17" t="s">
        <v>161</v>
      </c>
      <c r="B24" s="17"/>
    </row>
    <row r="25" spans="1:4" ht="22.5">
      <c r="A25" s="17" t="s">
        <v>162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163</v>
      </c>
      <c r="B27" s="53"/>
      <c r="C27" s="53"/>
      <c r="D27" s="53"/>
    </row>
    <row r="28" spans="1:4" ht="22.5">
      <c r="A28" s="17" t="s">
        <v>104</v>
      </c>
    </row>
    <row r="29" spans="1:4" ht="22.5">
      <c r="A29" s="17" t="s">
        <v>136</v>
      </c>
    </row>
    <row r="30" spans="1:4" ht="22.5">
      <c r="A30" s="17" t="s">
        <v>164</v>
      </c>
    </row>
    <row r="31" spans="1:4" ht="22.5">
      <c r="A31" s="17" t="s">
        <v>165</v>
      </c>
    </row>
    <row r="32" spans="1:4" ht="22.5">
      <c r="A32" s="17" t="s">
        <v>166</v>
      </c>
    </row>
    <row r="33" spans="1:1" ht="22.5">
      <c r="A33" s="17" t="s">
        <v>145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3"/>
  <sheetViews>
    <sheetView rightToLeft="1" topLeftCell="A9" workbookViewId="0">
      <selection activeCell="A20" sqref="A20"/>
    </sheetView>
  </sheetViews>
  <sheetFormatPr defaultRowHeight="14.25"/>
  <cols>
    <col min="1" max="1" width="37.125" customWidth="1"/>
    <col min="2" max="4" width="25.25" customWidth="1"/>
  </cols>
  <sheetData>
    <row r="1" spans="1:4" ht="22.5">
      <c r="A1" s="50" t="s">
        <v>167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21000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21000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13000</v>
      </c>
      <c r="D17" s="1"/>
    </row>
    <row r="18" spans="1:4" ht="22.5">
      <c r="A18" s="57" t="s">
        <v>4</v>
      </c>
      <c r="B18" s="58"/>
      <c r="C18" s="23">
        <f>SUM(C3:C17)</f>
        <v>250000</v>
      </c>
      <c r="D18" s="21"/>
    </row>
    <row r="19" spans="1:4">
      <c r="A19" t="s">
        <v>307</v>
      </c>
    </row>
    <row r="20" spans="1:4" ht="57.75" customHeight="1">
      <c r="A20" t="s">
        <v>325</v>
      </c>
    </row>
    <row r="21" spans="1:4" ht="22.5">
      <c r="A21" s="17" t="s">
        <v>14</v>
      </c>
      <c r="B21" s="17"/>
    </row>
    <row r="22" spans="1:4" ht="22.5">
      <c r="A22" s="17" t="s">
        <v>168</v>
      </c>
      <c r="B22" s="17"/>
    </row>
    <row r="23" spans="1:4" ht="22.5">
      <c r="A23" s="17" t="s">
        <v>160</v>
      </c>
      <c r="B23" s="17"/>
    </row>
    <row r="24" spans="1:4" ht="22.5">
      <c r="A24" s="17" t="s">
        <v>244</v>
      </c>
      <c r="B24" s="17"/>
    </row>
    <row r="25" spans="1:4" ht="22.5">
      <c r="A25" s="17" t="s">
        <v>243</v>
      </c>
      <c r="B25" s="17"/>
    </row>
    <row r="26" spans="1:4" ht="22.5">
      <c r="A26" s="53" t="s">
        <v>169</v>
      </c>
      <c r="B26" s="53"/>
      <c r="C26" s="53"/>
      <c r="D26" s="53"/>
    </row>
    <row r="27" spans="1:4" ht="22.5">
      <c r="A27" s="53" t="s">
        <v>170</v>
      </c>
      <c r="B27" s="53"/>
      <c r="C27" s="53"/>
      <c r="D27" s="53"/>
    </row>
    <row r="28" spans="1:4" ht="22.5">
      <c r="A28" s="17" t="s">
        <v>171</v>
      </c>
    </row>
    <row r="29" spans="1:4" ht="22.5">
      <c r="A29" s="17" t="s">
        <v>172</v>
      </c>
    </row>
    <row r="30" spans="1:4" ht="22.5">
      <c r="A30" s="17" t="s">
        <v>173</v>
      </c>
    </row>
    <row r="31" spans="1:4" ht="22.5">
      <c r="A31" s="17" t="s">
        <v>174</v>
      </c>
    </row>
    <row r="32" spans="1:4" ht="22.5">
      <c r="A32" s="17" t="s">
        <v>175</v>
      </c>
    </row>
    <row r="33" spans="1:1" ht="22.5">
      <c r="A33" s="17" t="s">
        <v>35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3"/>
  <sheetViews>
    <sheetView rightToLeft="1" topLeftCell="A13" workbookViewId="0">
      <selection activeCell="C20" sqref="C20"/>
    </sheetView>
  </sheetViews>
  <sheetFormatPr defaultRowHeight="14.25"/>
  <cols>
    <col min="1" max="2" width="30" customWidth="1"/>
    <col min="3" max="4" width="19.625" customWidth="1"/>
  </cols>
  <sheetData>
    <row r="1" spans="1:4" ht="22.5">
      <c r="A1" s="50" t="s">
        <v>176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100000</v>
      </c>
      <c r="D5" s="3" t="s">
        <v>130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15000</v>
      </c>
      <c r="D11" s="1" t="s">
        <v>177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3">
        <f>SUM(C3:C17)</f>
        <v>250000</v>
      </c>
      <c r="D18" s="21"/>
    </row>
    <row r="19" spans="1:4">
      <c r="A19" t="s">
        <v>307</v>
      </c>
    </row>
    <row r="20" spans="1:4" ht="48.75" customHeight="1">
      <c r="A20" t="s">
        <v>326</v>
      </c>
    </row>
    <row r="21" spans="1:4" ht="22.5">
      <c r="A21" s="17" t="s">
        <v>14</v>
      </c>
      <c r="B21" s="17"/>
    </row>
    <row r="22" spans="1:4" ht="22.5">
      <c r="A22" s="17" t="s">
        <v>147</v>
      </c>
      <c r="B22" s="17"/>
    </row>
    <row r="23" spans="1:4" ht="22.5">
      <c r="A23" s="17" t="s">
        <v>102</v>
      </c>
      <c r="B23" s="17"/>
    </row>
    <row r="24" spans="1:4" ht="22.5">
      <c r="A24" s="17" t="s">
        <v>134</v>
      </c>
      <c r="B24" s="17"/>
    </row>
    <row r="25" spans="1:4" ht="22.5">
      <c r="A25" s="17" t="s">
        <v>243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178</v>
      </c>
      <c r="B27" s="53"/>
      <c r="C27" s="53"/>
      <c r="D27" s="53"/>
    </row>
    <row r="28" spans="1:4" ht="22.5">
      <c r="A28" s="17" t="s">
        <v>17</v>
      </c>
    </row>
    <row r="29" spans="1:4" ht="22.5">
      <c r="A29" s="17" t="s">
        <v>179</v>
      </c>
    </row>
    <row r="30" spans="1:4" ht="22.5">
      <c r="A30" s="17" t="s">
        <v>64</v>
      </c>
    </row>
    <row r="31" spans="1:4" ht="22.5">
      <c r="A31" s="17" t="s">
        <v>180</v>
      </c>
    </row>
    <row r="32" spans="1:4" ht="22.5">
      <c r="A32" s="17" t="s">
        <v>181</v>
      </c>
    </row>
    <row r="33" spans="1:1" ht="22.5">
      <c r="A33" s="17" t="s">
        <v>182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9" workbookViewId="0">
      <selection activeCell="A19" sqref="A19"/>
    </sheetView>
  </sheetViews>
  <sheetFormatPr defaultRowHeight="14.25"/>
  <cols>
    <col min="1" max="2" width="29.75" customWidth="1"/>
    <col min="3" max="4" width="22" customWidth="1"/>
  </cols>
  <sheetData>
    <row r="1" spans="1:4" ht="22.5">
      <c r="A1" s="50" t="s">
        <v>183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3000</v>
      </c>
      <c r="D5" s="3"/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7000</v>
      </c>
      <c r="D17" s="1"/>
    </row>
    <row r="18" spans="1:4" ht="22.5">
      <c r="A18" s="57" t="s">
        <v>4</v>
      </c>
      <c r="B18" s="58"/>
      <c r="C18" s="23">
        <f>SUM(C3:C17)</f>
        <v>70000</v>
      </c>
      <c r="D18" s="21"/>
    </row>
    <row r="19" spans="1:4">
      <c r="A19" t="s">
        <v>312</v>
      </c>
    </row>
    <row r="20" spans="1:4" ht="22.5">
      <c r="A20" s="17" t="s">
        <v>14</v>
      </c>
      <c r="B20" s="17"/>
    </row>
    <row r="21" spans="1:4" ht="22.5">
      <c r="A21" s="17" t="s">
        <v>133</v>
      </c>
      <c r="B21" s="17"/>
    </row>
    <row r="22" spans="1:4" ht="22.5">
      <c r="A22" s="17" t="s">
        <v>122</v>
      </c>
      <c r="B22" s="17"/>
    </row>
    <row r="23" spans="1:4" ht="22.5">
      <c r="A23" s="17" t="s">
        <v>184</v>
      </c>
      <c r="B23" s="17"/>
    </row>
    <row r="24" spans="1:4" ht="22.5">
      <c r="A24" s="17" t="s">
        <v>53</v>
      </c>
      <c r="B24" s="17"/>
    </row>
    <row r="25" spans="1:4" ht="22.5">
      <c r="A25" s="53" t="s">
        <v>54</v>
      </c>
      <c r="B25" s="53"/>
      <c r="C25" s="53"/>
      <c r="D25" s="53"/>
    </row>
    <row r="26" spans="1:4" ht="22.5">
      <c r="A26" s="53" t="s">
        <v>242</v>
      </c>
      <c r="B26" s="53"/>
      <c r="C26" s="53"/>
      <c r="D26" s="53"/>
    </row>
    <row r="27" spans="1:4" ht="22.5">
      <c r="A27" s="17" t="s">
        <v>104</v>
      </c>
    </row>
    <row r="28" spans="1:4" ht="22.5">
      <c r="A28" s="17" t="s">
        <v>72</v>
      </c>
    </row>
    <row r="29" spans="1:4" ht="22.5">
      <c r="A29" s="17" t="s">
        <v>96</v>
      </c>
    </row>
    <row r="30" spans="1:4" ht="22.5">
      <c r="A30" s="17" t="s">
        <v>165</v>
      </c>
    </row>
    <row r="31" spans="1:4" ht="22.5">
      <c r="A31" s="17" t="s">
        <v>115</v>
      </c>
    </row>
    <row r="32" spans="1:4" ht="22.5">
      <c r="A32" s="17" t="s">
        <v>145</v>
      </c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rightToLeft="1" topLeftCell="A25" workbookViewId="0">
      <selection activeCell="B25" sqref="B25"/>
    </sheetView>
  </sheetViews>
  <sheetFormatPr defaultRowHeight="14.25"/>
  <cols>
    <col min="1" max="4" width="22.125" customWidth="1"/>
  </cols>
  <sheetData>
    <row r="1" spans="1:4" ht="22.5">
      <c r="A1" s="50" t="s">
        <v>200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40000</v>
      </c>
      <c r="D4" s="24"/>
    </row>
    <row r="5" spans="1:4" ht="90">
      <c r="A5" s="54"/>
      <c r="B5" s="15" t="s">
        <v>8</v>
      </c>
      <c r="C5" s="8">
        <v>300000</v>
      </c>
      <c r="D5" s="3" t="s">
        <v>340</v>
      </c>
    </row>
    <row r="6" spans="1:4" ht="22.5">
      <c r="A6" s="54"/>
      <c r="B6" s="16" t="s">
        <v>9</v>
      </c>
      <c r="C6" s="10">
        <v>10000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40000</v>
      </c>
      <c r="D17" s="1"/>
    </row>
    <row r="18" spans="1:4" ht="44.25" customHeight="1">
      <c r="A18" s="57" t="s">
        <v>4</v>
      </c>
      <c r="B18" s="58"/>
      <c r="C18" s="23">
        <v>450000</v>
      </c>
      <c r="D18" s="21"/>
    </row>
    <row r="19" spans="1:4">
      <c r="A19" t="s">
        <v>307</v>
      </c>
    </row>
    <row r="20" spans="1:4" ht="33.75" customHeight="1">
      <c r="A20" s="69" t="s">
        <v>342</v>
      </c>
      <c r="B20" s="69"/>
      <c r="C20" s="69"/>
      <c r="D20" s="69"/>
    </row>
    <row r="21" spans="1:4" ht="22.5">
      <c r="A21" s="17" t="s">
        <v>14</v>
      </c>
      <c r="B21" s="17"/>
    </row>
    <row r="22" spans="1:4" ht="22.5">
      <c r="A22" s="17" t="s">
        <v>16</v>
      </c>
      <c r="B22" s="17">
        <v>15</v>
      </c>
    </row>
    <row r="23" spans="1:4" ht="22.5">
      <c r="A23" s="17" t="s">
        <v>160</v>
      </c>
      <c r="B23" s="17"/>
    </row>
    <row r="24" spans="1:4" ht="22.5">
      <c r="A24" s="17" t="s">
        <v>15</v>
      </c>
      <c r="B24" s="17">
        <v>300</v>
      </c>
    </row>
    <row r="25" spans="1:4" ht="22.5">
      <c r="A25" s="17" t="s">
        <v>201</v>
      </c>
      <c r="B25" s="17"/>
    </row>
    <row r="26" spans="1:4" ht="22.5">
      <c r="A26" s="53" t="s">
        <v>202</v>
      </c>
      <c r="B26" s="53"/>
      <c r="C26" s="53"/>
      <c r="D26" s="53"/>
    </row>
    <row r="27" spans="1:4" ht="22.5">
      <c r="A27" s="53" t="s">
        <v>203</v>
      </c>
      <c r="B27" s="53"/>
      <c r="C27" s="53"/>
      <c r="D27" s="53"/>
    </row>
    <row r="28" spans="1:4" ht="22.5">
      <c r="A28" s="17" t="s">
        <v>204</v>
      </c>
    </row>
    <row r="29" spans="1:4" ht="22.5">
      <c r="A29" s="17" t="s">
        <v>205</v>
      </c>
    </row>
    <row r="30" spans="1:4" ht="22.5">
      <c r="A30" s="17" t="s">
        <v>206</v>
      </c>
    </row>
    <row r="31" spans="1:4" ht="22.5">
      <c r="A31" s="17" t="s">
        <v>333</v>
      </c>
    </row>
    <row r="32" spans="1:4" ht="22.5">
      <c r="A32" s="17" t="s">
        <v>79</v>
      </c>
      <c r="B32" t="s">
        <v>334</v>
      </c>
    </row>
    <row r="33" spans="1:3" ht="22.5">
      <c r="A33" s="17" t="s">
        <v>80</v>
      </c>
      <c r="B33" t="s">
        <v>341</v>
      </c>
    </row>
    <row r="34" spans="1:3" ht="22.5">
      <c r="A34" s="68"/>
      <c r="B34" s="68"/>
      <c r="C34" s="68"/>
    </row>
  </sheetData>
  <mergeCells count="9">
    <mergeCell ref="A34:C34"/>
    <mergeCell ref="A27:D27"/>
    <mergeCell ref="A1:D1"/>
    <mergeCell ref="A3:A6"/>
    <mergeCell ref="A7:A10"/>
    <mergeCell ref="A11:A16"/>
    <mergeCell ref="A18:B18"/>
    <mergeCell ref="A26:D26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rightToLeft="1" topLeftCell="A10" workbookViewId="0">
      <selection activeCell="A20" sqref="A20"/>
    </sheetView>
  </sheetViews>
  <sheetFormatPr defaultRowHeight="14.25"/>
  <cols>
    <col min="1" max="4" width="22.25" customWidth="1"/>
  </cols>
  <sheetData>
    <row r="1" spans="1:4" ht="22.5">
      <c r="A1" s="50" t="s">
        <v>37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15000</v>
      </c>
      <c r="D4" s="1"/>
    </row>
    <row r="5" spans="1:4" ht="22.5">
      <c r="A5" s="54"/>
      <c r="B5" s="15" t="s">
        <v>8</v>
      </c>
      <c r="C5" s="8">
        <v>3000</v>
      </c>
      <c r="D5" s="3" t="s">
        <v>274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 t="s">
        <v>38</v>
      </c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7000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3">
        <f>SUM(C3:C17)</f>
        <v>80000</v>
      </c>
      <c r="D18" s="21"/>
    </row>
    <row r="19" spans="1:4" ht="20.25">
      <c r="A19" s="45" t="s">
        <v>312</v>
      </c>
    </row>
    <row r="20" spans="1:4" ht="22.5">
      <c r="A20" s="17" t="s">
        <v>39</v>
      </c>
      <c r="B20" s="17"/>
    </row>
    <row r="21" spans="1:4" ht="22.5">
      <c r="A21" s="17" t="s">
        <v>16</v>
      </c>
      <c r="B21" s="17" t="s">
        <v>40</v>
      </c>
    </row>
    <row r="22" spans="1:4" ht="22.5">
      <c r="A22" s="17" t="s">
        <v>41</v>
      </c>
      <c r="B22" s="17"/>
    </row>
    <row r="23" spans="1:4" ht="22.5">
      <c r="A23" s="17" t="s">
        <v>42</v>
      </c>
      <c r="B23" s="17"/>
    </row>
    <row r="24" spans="1:4" ht="22.5">
      <c r="A24" s="17" t="s">
        <v>43</v>
      </c>
      <c r="B24" s="17"/>
    </row>
    <row r="25" spans="1:4" ht="22.5">
      <c r="A25" s="53" t="s">
        <v>44</v>
      </c>
      <c r="B25" s="53"/>
      <c r="C25" s="53"/>
      <c r="D25" s="53"/>
    </row>
    <row r="26" spans="1:4" ht="22.5">
      <c r="A26" s="53" t="s">
        <v>45</v>
      </c>
      <c r="B26" s="53"/>
      <c r="C26" s="53"/>
      <c r="D26" s="53"/>
    </row>
    <row r="27" spans="1:4" ht="22.5">
      <c r="A27" s="17" t="s">
        <v>46</v>
      </c>
    </row>
    <row r="28" spans="1:4" ht="22.5">
      <c r="A28" s="17" t="s">
        <v>47</v>
      </c>
    </row>
    <row r="29" spans="1:4" ht="22.5">
      <c r="A29" s="17" t="s">
        <v>48</v>
      </c>
    </row>
    <row r="30" spans="1:4" ht="22.5">
      <c r="A30" s="17" t="s">
        <v>49</v>
      </c>
    </row>
    <row r="31" spans="1:4" ht="22.5">
      <c r="A31" s="17" t="s">
        <v>275</v>
      </c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3"/>
  <sheetViews>
    <sheetView rightToLeft="1" topLeftCell="A4" workbookViewId="0">
      <selection activeCell="C24" sqref="C24"/>
    </sheetView>
  </sheetViews>
  <sheetFormatPr defaultRowHeight="14.25"/>
  <cols>
    <col min="1" max="4" width="22.375" customWidth="1"/>
  </cols>
  <sheetData>
    <row r="1" spans="1:4" ht="32.25">
      <c r="A1" s="50" t="s">
        <v>207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208</v>
      </c>
      <c r="C3" s="4">
        <v>30000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63000</v>
      </c>
      <c r="D5" s="3"/>
    </row>
    <row r="6" spans="1:4" ht="22.5">
      <c r="A6" s="54"/>
      <c r="B6" s="16" t="s">
        <v>9</v>
      </c>
      <c r="C6" s="10">
        <v>35000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12000</v>
      </c>
      <c r="D17" s="1"/>
    </row>
    <row r="18" spans="1:4" ht="22.5">
      <c r="A18" s="57" t="s">
        <v>4</v>
      </c>
      <c r="B18" s="58"/>
      <c r="C18" s="20">
        <v>200000</v>
      </c>
      <c r="D18" s="21"/>
    </row>
    <row r="19" spans="1:4">
      <c r="A19" t="s">
        <v>307</v>
      </c>
    </row>
    <row r="20" spans="1:4" ht="48.75" customHeight="1">
      <c r="A20" t="s">
        <v>327</v>
      </c>
    </row>
    <row r="21" spans="1:4" ht="22.5">
      <c r="A21" s="17" t="s">
        <v>14</v>
      </c>
      <c r="B21" s="17"/>
    </row>
    <row r="22" spans="1:4" ht="22.5">
      <c r="A22" s="17" t="s">
        <v>16</v>
      </c>
      <c r="B22" s="17">
        <v>6</v>
      </c>
    </row>
    <row r="23" spans="1:4" ht="22.5">
      <c r="A23" s="17" t="s">
        <v>41</v>
      </c>
      <c r="B23" s="17"/>
    </row>
    <row r="24" spans="1:4" ht="22.5">
      <c r="A24" s="17" t="s">
        <v>15</v>
      </c>
      <c r="B24" s="17" t="s">
        <v>209</v>
      </c>
    </row>
    <row r="25" spans="1:4" ht="22.5">
      <c r="A25" s="17" t="s">
        <v>210</v>
      </c>
      <c r="B25" s="17"/>
    </row>
    <row r="26" spans="1:4" ht="22.5">
      <c r="A26" s="53" t="s">
        <v>211</v>
      </c>
      <c r="B26" s="53"/>
      <c r="C26" s="53"/>
      <c r="D26" s="53"/>
    </row>
    <row r="27" spans="1:4" ht="22.5">
      <c r="A27" s="53" t="s">
        <v>212</v>
      </c>
      <c r="B27" s="53"/>
      <c r="C27" s="53"/>
      <c r="D27" s="53"/>
    </row>
    <row r="28" spans="1:4" ht="22.5">
      <c r="A28" s="17" t="s">
        <v>17</v>
      </c>
    </row>
    <row r="29" spans="1:4" ht="22.5">
      <c r="A29" s="17" t="s">
        <v>213</v>
      </c>
    </row>
    <row r="30" spans="1:4" ht="22.5">
      <c r="A30" s="17" t="s">
        <v>214</v>
      </c>
    </row>
    <row r="31" spans="1:4" ht="22.5">
      <c r="A31" s="17" t="s">
        <v>78</v>
      </c>
      <c r="B31" t="s">
        <v>215</v>
      </c>
    </row>
    <row r="32" spans="1:4" ht="22.5">
      <c r="A32" s="17" t="s">
        <v>79</v>
      </c>
      <c r="B32" t="s">
        <v>216</v>
      </c>
    </row>
    <row r="33" spans="1:2" ht="22.5">
      <c r="A33" s="17" t="s">
        <v>80</v>
      </c>
      <c r="B33" t="s">
        <v>217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13" workbookViewId="0">
      <selection activeCell="C22" sqref="C22"/>
    </sheetView>
  </sheetViews>
  <sheetFormatPr defaultRowHeight="14.25"/>
  <cols>
    <col min="1" max="4" width="21" customWidth="1"/>
  </cols>
  <sheetData>
    <row r="1" spans="1:4" ht="25.5">
      <c r="A1" s="50" t="s">
        <v>218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22000</v>
      </c>
      <c r="D4" s="24"/>
    </row>
    <row r="5" spans="1:4" ht="22.5">
      <c r="A5" s="54"/>
      <c r="B5" s="15" t="s">
        <v>8</v>
      </c>
      <c r="C5" s="8">
        <v>5000</v>
      </c>
      <c r="D5" s="3"/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2000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13000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8000</v>
      </c>
      <c r="D17" s="1"/>
    </row>
    <row r="18" spans="1:4" ht="22.5">
      <c r="A18" s="57" t="s">
        <v>4</v>
      </c>
      <c r="B18" s="58"/>
      <c r="C18" s="20">
        <v>80000</v>
      </c>
      <c r="D18" s="21"/>
    </row>
    <row r="19" spans="1:4" ht="19.5" customHeight="1">
      <c r="A19" t="s">
        <v>328</v>
      </c>
    </row>
    <row r="20" spans="1:4" ht="22.5">
      <c r="A20" s="17" t="s">
        <v>14</v>
      </c>
      <c r="B20" s="17"/>
    </row>
    <row r="21" spans="1:4" ht="22.5">
      <c r="A21" s="17" t="s">
        <v>16</v>
      </c>
      <c r="B21" s="17">
        <v>12</v>
      </c>
    </row>
    <row r="22" spans="1:4" ht="22.5">
      <c r="A22" s="17" t="s">
        <v>41</v>
      </c>
      <c r="B22" s="17"/>
    </row>
    <row r="23" spans="1:4" ht="22.5">
      <c r="A23" s="17" t="s">
        <v>15</v>
      </c>
      <c r="B23" s="17">
        <v>150</v>
      </c>
    </row>
    <row r="24" spans="1:4" ht="22.5">
      <c r="A24" s="17" t="s">
        <v>53</v>
      </c>
      <c r="B24" s="17"/>
    </row>
    <row r="25" spans="1:4" ht="22.5">
      <c r="A25" s="53" t="s">
        <v>54</v>
      </c>
      <c r="B25" s="53"/>
      <c r="C25" s="53"/>
      <c r="D25" s="53"/>
    </row>
    <row r="26" spans="1:4" ht="22.5">
      <c r="A26" s="53" t="s">
        <v>219</v>
      </c>
      <c r="B26" s="53"/>
      <c r="C26" s="53"/>
      <c r="D26" s="53"/>
    </row>
    <row r="27" spans="1:4" ht="22.5">
      <c r="A27" s="17" t="s">
        <v>17</v>
      </c>
      <c r="B27" t="s">
        <v>220</v>
      </c>
    </row>
    <row r="28" spans="1:4" ht="22.5">
      <c r="A28" s="17" t="s">
        <v>18</v>
      </c>
      <c r="B28" t="s">
        <v>221</v>
      </c>
    </row>
    <row r="29" spans="1:4" ht="22.5">
      <c r="A29" s="17" t="s">
        <v>77</v>
      </c>
      <c r="B29" t="s">
        <v>222</v>
      </c>
    </row>
    <row r="30" spans="1:4" ht="22.5">
      <c r="A30" s="17" t="s">
        <v>78</v>
      </c>
      <c r="B30" t="s">
        <v>223</v>
      </c>
    </row>
    <row r="31" spans="1:4" ht="22.5">
      <c r="A31" s="17" t="s">
        <v>79</v>
      </c>
      <c r="B31" t="s">
        <v>224</v>
      </c>
    </row>
    <row r="32" spans="1:4" ht="22.5">
      <c r="A32" s="17" t="s">
        <v>80</v>
      </c>
      <c r="B32" t="s">
        <v>225</v>
      </c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rightToLeft="1" topLeftCell="A30" workbookViewId="0">
      <selection activeCell="B44" sqref="B44"/>
    </sheetView>
  </sheetViews>
  <sheetFormatPr defaultRowHeight="14.25"/>
  <cols>
    <col min="1" max="4" width="18.875" customWidth="1"/>
  </cols>
  <sheetData>
    <row r="1" spans="1:4" ht="22.5">
      <c r="A1" s="50" t="s">
        <v>226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41.25">
      <c r="A3" s="54" t="s">
        <v>2</v>
      </c>
      <c r="B3" s="13" t="s">
        <v>13</v>
      </c>
      <c r="C3" s="4">
        <v>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21000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21000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150000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10000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13000</v>
      </c>
      <c r="D17" s="1"/>
    </row>
    <row r="18" spans="1:4" ht="22.5">
      <c r="A18" s="57" t="s">
        <v>4</v>
      </c>
      <c r="B18" s="58"/>
      <c r="C18" s="23">
        <v>390000</v>
      </c>
      <c r="D18" s="21"/>
    </row>
    <row r="19" spans="1:4" ht="33.75" customHeight="1">
      <c r="A19" s="69" t="s">
        <v>307</v>
      </c>
      <c r="B19" s="69"/>
      <c r="C19" s="69"/>
      <c r="D19" s="69"/>
    </row>
    <row r="20" spans="1:4" ht="33.75" customHeight="1">
      <c r="A20" s="44" t="s">
        <v>332</v>
      </c>
      <c r="B20" s="44"/>
      <c r="C20" s="44"/>
      <c r="D20" s="44"/>
    </row>
    <row r="21" spans="1:4" ht="22.5">
      <c r="A21" s="17" t="s">
        <v>14</v>
      </c>
      <c r="B21" s="17"/>
    </row>
    <row r="22" spans="1:4" ht="22.5">
      <c r="A22" s="17" t="s">
        <v>16</v>
      </c>
      <c r="B22" s="17">
        <v>15</v>
      </c>
    </row>
    <row r="23" spans="1:4" ht="22.5">
      <c r="A23" s="17" t="s">
        <v>122</v>
      </c>
      <c r="B23" s="17"/>
    </row>
    <row r="24" spans="1:4" ht="22.5">
      <c r="A24" s="17" t="s">
        <v>15</v>
      </c>
      <c r="B24" s="17" t="s">
        <v>209</v>
      </c>
    </row>
    <row r="25" spans="1:4" ht="22.5">
      <c r="A25" s="17" t="s">
        <v>227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230</v>
      </c>
      <c r="B27" s="53"/>
      <c r="C27" s="53"/>
      <c r="D27" s="53"/>
    </row>
    <row r="28" spans="1:4" ht="22.5">
      <c r="A28" s="17" t="s">
        <v>17</v>
      </c>
    </row>
    <row r="29" spans="1:4" ht="22.5">
      <c r="A29" s="17" t="s">
        <v>228</v>
      </c>
    </row>
    <row r="30" spans="1:4" ht="22.5">
      <c r="A30" s="17" t="s">
        <v>229</v>
      </c>
    </row>
    <row r="31" spans="1:4" ht="22.5">
      <c r="A31" s="17" t="s">
        <v>78</v>
      </c>
      <c r="B31" t="s">
        <v>329</v>
      </c>
    </row>
    <row r="32" spans="1:4" ht="22.5">
      <c r="A32" s="17" t="s">
        <v>79</v>
      </c>
      <c r="B32" t="s">
        <v>330</v>
      </c>
    </row>
    <row r="33" spans="1:2" ht="22.5">
      <c r="A33" s="17" t="s">
        <v>80</v>
      </c>
      <c r="B33" t="s">
        <v>331</v>
      </c>
    </row>
  </sheetData>
  <mergeCells count="8">
    <mergeCell ref="A27:D27"/>
    <mergeCell ref="A1:D1"/>
    <mergeCell ref="A3:A6"/>
    <mergeCell ref="A7:A10"/>
    <mergeCell ref="A11:A16"/>
    <mergeCell ref="A18:B18"/>
    <mergeCell ref="A26:D26"/>
    <mergeCell ref="A19:D1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3"/>
  <sheetViews>
    <sheetView rightToLeft="1" topLeftCell="A25" workbookViewId="0">
      <selection activeCell="A35" sqref="A35"/>
    </sheetView>
  </sheetViews>
  <sheetFormatPr defaultRowHeight="14.25"/>
  <cols>
    <col min="1" max="4" width="23.125" customWidth="1"/>
  </cols>
  <sheetData>
    <row r="1" spans="1:4" ht="22.5">
      <c r="A1" s="50" t="s">
        <v>231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45000</v>
      </c>
      <c r="D4" s="24"/>
    </row>
    <row r="5" spans="1:4" ht="22.5">
      <c r="A5" s="54"/>
      <c r="B5" s="15" t="s">
        <v>8</v>
      </c>
      <c r="C5" s="8">
        <v>100000</v>
      </c>
      <c r="D5" s="3"/>
    </row>
    <row r="6" spans="1:4" ht="22.5">
      <c r="A6" s="54"/>
      <c r="B6" s="16" t="s">
        <v>9</v>
      </c>
      <c r="C6" s="10">
        <v>15000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20000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10000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0">
        <v>250000</v>
      </c>
      <c r="D18" s="21"/>
    </row>
    <row r="19" spans="1:4" ht="42" customHeight="1">
      <c r="A19" t="s">
        <v>307</v>
      </c>
    </row>
    <row r="20" spans="1:4" ht="42" customHeight="1">
      <c r="A20" t="s">
        <v>335</v>
      </c>
    </row>
    <row r="21" spans="1:4" ht="22.5">
      <c r="A21" s="17" t="s">
        <v>14</v>
      </c>
      <c r="B21" s="17"/>
    </row>
    <row r="22" spans="1:4" ht="22.5">
      <c r="A22" s="17" t="s">
        <v>16</v>
      </c>
      <c r="B22" s="17">
        <v>30</v>
      </c>
    </row>
    <row r="23" spans="1:4" ht="22.5">
      <c r="A23" s="17" t="s">
        <v>102</v>
      </c>
      <c r="B23" s="17"/>
    </row>
    <row r="24" spans="1:4" ht="22.5">
      <c r="A24" s="17" t="s">
        <v>232</v>
      </c>
      <c r="B24" s="17"/>
    </row>
    <row r="25" spans="1:4" ht="22.5">
      <c r="A25" s="17" t="s">
        <v>233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234</v>
      </c>
      <c r="B27" s="53"/>
      <c r="C27" s="53"/>
      <c r="D27" s="53"/>
    </row>
    <row r="28" spans="1:4" ht="22.5">
      <c r="A28" s="17" t="s">
        <v>235</v>
      </c>
    </row>
    <row r="29" spans="1:4" ht="22.5">
      <c r="A29" s="17" t="s">
        <v>236</v>
      </c>
    </row>
    <row r="30" spans="1:4" ht="22.5">
      <c r="A30" s="17" t="s">
        <v>237</v>
      </c>
    </row>
    <row r="31" spans="1:4" ht="22.5">
      <c r="A31" s="17" t="s">
        <v>238</v>
      </c>
    </row>
    <row r="32" spans="1:4" ht="22.5">
      <c r="A32" s="17" t="s">
        <v>239</v>
      </c>
    </row>
    <row r="33" spans="1:1" ht="22.5">
      <c r="A33" s="17" t="s">
        <v>240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4"/>
  <sheetViews>
    <sheetView rightToLeft="1" topLeftCell="A28" workbookViewId="0">
      <selection activeCell="A37" sqref="A37"/>
    </sheetView>
  </sheetViews>
  <sheetFormatPr defaultRowHeight="14.25"/>
  <cols>
    <col min="1" max="4" width="24" customWidth="1"/>
  </cols>
  <sheetData>
    <row r="1" spans="1:4" ht="22.5">
      <c r="A1" s="50" t="s">
        <v>279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35000</v>
      </c>
      <c r="D3" s="25" t="s">
        <v>280</v>
      </c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62000</v>
      </c>
      <c r="D5" s="3"/>
    </row>
    <row r="6" spans="1:4" ht="22.5">
      <c r="A6" s="54"/>
      <c r="B6" s="16" t="s">
        <v>281</v>
      </c>
      <c r="C6" s="10">
        <v>25000</v>
      </c>
      <c r="D6" s="1"/>
    </row>
    <row r="7" spans="1:4" ht="22.5">
      <c r="A7" s="56" t="s">
        <v>3</v>
      </c>
      <c r="B7" s="16" t="s">
        <v>282</v>
      </c>
      <c r="C7" s="11">
        <v>5000</v>
      </c>
      <c r="D7" s="7"/>
    </row>
    <row r="8" spans="1:4" ht="22.5">
      <c r="A8" s="54"/>
      <c r="B8" s="16" t="s">
        <v>27</v>
      </c>
      <c r="C8" s="11">
        <v>1500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283</v>
      </c>
      <c r="C10" s="11">
        <v>10000</v>
      </c>
      <c r="D10" s="12"/>
    </row>
    <row r="11" spans="1:4" ht="22.5">
      <c r="A11" s="54"/>
      <c r="B11" s="16" t="s">
        <v>23</v>
      </c>
      <c r="C11" s="11">
        <v>1500</v>
      </c>
      <c r="D11" s="12"/>
    </row>
    <row r="12" spans="1:4" ht="22.5">
      <c r="A12" s="56" t="s">
        <v>20</v>
      </c>
      <c r="B12" s="16" t="s">
        <v>24</v>
      </c>
      <c r="C12" s="10">
        <v>120000</v>
      </c>
      <c r="D12" s="1"/>
    </row>
    <row r="13" spans="1:4" ht="22.5">
      <c r="A13" s="54"/>
      <c r="B13" s="16" t="s">
        <v>5</v>
      </c>
      <c r="C13" s="10"/>
      <c r="D13" s="1"/>
    </row>
    <row r="14" spans="1:4" ht="22.5">
      <c r="A14" s="54"/>
      <c r="B14" s="16" t="s">
        <v>21</v>
      </c>
      <c r="C14" s="10"/>
      <c r="D14" s="2"/>
    </row>
    <row r="15" spans="1:4" ht="22.5">
      <c r="A15" s="54"/>
      <c r="B15" s="16" t="s">
        <v>19</v>
      </c>
      <c r="C15" s="10"/>
      <c r="D15" s="1"/>
    </row>
    <row r="16" spans="1:4" ht="22.5">
      <c r="A16" s="54"/>
      <c r="B16" s="16" t="s">
        <v>12</v>
      </c>
      <c r="C16" s="10"/>
      <c r="D16" s="1"/>
    </row>
    <row r="17" spans="1:4" ht="22.5">
      <c r="A17" s="54"/>
      <c r="B17" s="16" t="s">
        <v>10</v>
      </c>
      <c r="C17" s="10"/>
      <c r="D17" s="1"/>
    </row>
    <row r="18" spans="1:4" ht="37.5">
      <c r="A18" s="22" t="s">
        <v>25</v>
      </c>
      <c r="B18" s="14"/>
      <c r="C18" s="6">
        <v>5000</v>
      </c>
      <c r="D18" s="1"/>
    </row>
    <row r="19" spans="1:4" ht="22.5">
      <c r="A19" s="57" t="s">
        <v>4</v>
      </c>
      <c r="B19" s="58"/>
      <c r="C19" s="20">
        <v>300000</v>
      </c>
      <c r="D19" s="21"/>
    </row>
    <row r="20" spans="1:4" ht="48.75" customHeight="1">
      <c r="A20" t="s">
        <v>307</v>
      </c>
    </row>
    <row r="21" spans="1:4" ht="48.75" customHeight="1">
      <c r="A21" s="69" t="s">
        <v>336</v>
      </c>
      <c r="B21" s="69"/>
    </row>
    <row r="22" spans="1:4" ht="22.5">
      <c r="A22" s="17" t="s">
        <v>14</v>
      </c>
      <c r="B22" s="17"/>
    </row>
    <row r="23" spans="1:4" ht="22.5">
      <c r="A23" s="17" t="s">
        <v>284</v>
      </c>
      <c r="B23" s="17"/>
    </row>
    <row r="24" spans="1:4" ht="22.5">
      <c r="A24" s="17" t="s">
        <v>122</v>
      </c>
      <c r="B24" s="17"/>
    </row>
    <row r="25" spans="1:4" ht="22.5">
      <c r="A25" s="17" t="s">
        <v>285</v>
      </c>
      <c r="B25" s="17"/>
    </row>
    <row r="26" spans="1:4" ht="22.5">
      <c r="A26" s="17" t="s">
        <v>53</v>
      </c>
      <c r="B26" s="17"/>
    </row>
    <row r="27" spans="1:4" ht="22.5">
      <c r="A27" s="53" t="s">
        <v>54</v>
      </c>
      <c r="B27" s="53"/>
      <c r="C27" s="53"/>
      <c r="D27" s="53"/>
    </row>
    <row r="28" spans="1:4" ht="22.5">
      <c r="A28" s="53" t="s">
        <v>286</v>
      </c>
      <c r="B28" s="53"/>
      <c r="C28" s="53"/>
      <c r="D28" s="53"/>
    </row>
    <row r="29" spans="1:4" ht="22.5">
      <c r="A29" s="17" t="s">
        <v>287</v>
      </c>
    </row>
    <row r="30" spans="1:4" ht="22.5">
      <c r="A30" s="17" t="s">
        <v>288</v>
      </c>
    </row>
    <row r="31" spans="1:4" ht="22.5">
      <c r="A31" s="17" t="s">
        <v>289</v>
      </c>
    </row>
    <row r="32" spans="1:4" ht="22.5">
      <c r="A32" s="17" t="s">
        <v>290</v>
      </c>
    </row>
    <row r="33" spans="1:1" ht="22.5">
      <c r="A33" s="17" t="s">
        <v>302</v>
      </c>
    </row>
    <row r="34" spans="1:1" ht="22.5">
      <c r="A34" s="17" t="s">
        <v>303</v>
      </c>
    </row>
  </sheetData>
  <mergeCells count="8">
    <mergeCell ref="A28:D28"/>
    <mergeCell ref="A1:D1"/>
    <mergeCell ref="A3:A6"/>
    <mergeCell ref="A7:A11"/>
    <mergeCell ref="A12:A17"/>
    <mergeCell ref="A19:B19"/>
    <mergeCell ref="A27:D27"/>
    <mergeCell ref="A21:B2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22" workbookViewId="0">
      <selection activeCell="A28" sqref="A28"/>
    </sheetView>
  </sheetViews>
  <sheetFormatPr defaultRowHeight="14.25"/>
  <cols>
    <col min="1" max="1" width="36.625" customWidth="1"/>
    <col min="2" max="4" width="25.625" customWidth="1"/>
  </cols>
  <sheetData>
    <row r="1" spans="1:4" ht="25.5">
      <c r="A1" s="50" t="s">
        <v>241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25000</v>
      </c>
      <c r="D4" s="24"/>
    </row>
    <row r="5" spans="1:4" ht="22.5">
      <c r="A5" s="54"/>
      <c r="B5" s="15" t="s">
        <v>8</v>
      </c>
      <c r="C5" s="8">
        <v>5000</v>
      </c>
      <c r="D5" s="3"/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5000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/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5000</v>
      </c>
      <c r="D17" s="1"/>
    </row>
    <row r="18" spans="1:4" ht="22.5">
      <c r="A18" s="57" t="s">
        <v>4</v>
      </c>
      <c r="B18" s="58"/>
      <c r="C18" s="20">
        <v>80000</v>
      </c>
      <c r="D18" s="21"/>
    </row>
    <row r="19" spans="1:4">
      <c r="A19" t="s">
        <v>337</v>
      </c>
    </row>
    <row r="20" spans="1:4" ht="22.5">
      <c r="A20" s="17" t="s">
        <v>14</v>
      </c>
      <c r="B20" s="17"/>
    </row>
    <row r="21" spans="1:4" ht="22.5">
      <c r="A21" s="17" t="s">
        <v>90</v>
      </c>
      <c r="B21" s="17"/>
    </row>
    <row r="22" spans="1:4" ht="22.5">
      <c r="A22" s="17" t="s">
        <v>41</v>
      </c>
      <c r="B22" s="17"/>
    </row>
    <row r="23" spans="1:4" ht="22.5">
      <c r="A23" s="17" t="s">
        <v>91</v>
      </c>
      <c r="B23" s="17"/>
    </row>
    <row r="24" spans="1:4" ht="22.5">
      <c r="A24" s="17" t="s">
        <v>53</v>
      </c>
      <c r="B24" s="17"/>
    </row>
    <row r="25" spans="1:4" ht="22.5">
      <c r="A25" s="53" t="s">
        <v>92</v>
      </c>
      <c r="B25" s="53"/>
      <c r="C25" s="53"/>
      <c r="D25" s="53"/>
    </row>
    <row r="26" spans="1:4" ht="22.5">
      <c r="A26" s="53" t="s">
        <v>93</v>
      </c>
      <c r="B26" s="53"/>
      <c r="C26" s="53"/>
      <c r="D26" s="53"/>
    </row>
    <row r="27" spans="1:4" ht="22.5">
      <c r="A27" s="17" t="s">
        <v>94</v>
      </c>
    </row>
    <row r="28" spans="1:4" ht="22.5">
      <c r="A28" s="17" t="s">
        <v>95</v>
      </c>
    </row>
    <row r="29" spans="1:4" ht="22.5">
      <c r="A29" s="17" t="s">
        <v>96</v>
      </c>
    </row>
    <row r="30" spans="1:4" ht="22.5">
      <c r="A30" s="17" t="s">
        <v>97</v>
      </c>
    </row>
    <row r="31" spans="1:4" ht="22.5">
      <c r="A31" s="17" t="s">
        <v>98</v>
      </c>
    </row>
    <row r="32" spans="1:4" ht="22.5">
      <c r="A32" s="17" t="s">
        <v>99</v>
      </c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3"/>
  <sheetViews>
    <sheetView rightToLeft="1" topLeftCell="A26" workbookViewId="0">
      <selection activeCell="A33" sqref="A33"/>
    </sheetView>
  </sheetViews>
  <sheetFormatPr defaultRowHeight="14.25"/>
  <cols>
    <col min="1" max="1" width="15.125" customWidth="1"/>
    <col min="2" max="2" width="31.375" customWidth="1"/>
    <col min="3" max="3" width="13" customWidth="1"/>
    <col min="4" max="4" width="17.375" customWidth="1"/>
  </cols>
  <sheetData>
    <row r="1" spans="1:4" ht="28.5">
      <c r="A1" s="50" t="s">
        <v>292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40000</v>
      </c>
      <c r="D4" s="1"/>
    </row>
    <row r="5" spans="1:4" ht="45">
      <c r="A5" s="54"/>
      <c r="B5" s="15" t="s">
        <v>185</v>
      </c>
      <c r="C5" s="8">
        <v>400000</v>
      </c>
      <c r="D5" s="3" t="s">
        <v>310</v>
      </c>
    </row>
    <row r="6" spans="1:4" ht="22.5">
      <c r="A6" s="54"/>
      <c r="B6" s="16" t="s">
        <v>186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20000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30000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187</v>
      </c>
      <c r="C13" s="10">
        <v>30000</v>
      </c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10000</v>
      </c>
      <c r="D15" s="1"/>
    </row>
    <row r="16" spans="1:4" ht="22.5">
      <c r="A16" s="54"/>
      <c r="B16" s="16" t="s">
        <v>10</v>
      </c>
      <c r="C16" s="10"/>
      <c r="D16" s="1"/>
    </row>
    <row r="17" spans="1:6" ht="56.25">
      <c r="A17" s="22" t="s">
        <v>188</v>
      </c>
      <c r="B17" s="14"/>
      <c r="C17" s="6">
        <v>56000</v>
      </c>
      <c r="D17" s="1"/>
    </row>
    <row r="18" spans="1:6" ht="22.5">
      <c r="A18" s="57" t="s">
        <v>4</v>
      </c>
      <c r="B18" s="58"/>
      <c r="C18" s="23">
        <v>640000</v>
      </c>
      <c r="D18" s="21"/>
    </row>
    <row r="19" spans="1:6" ht="33" customHeight="1">
      <c r="A19" s="69" t="s">
        <v>307</v>
      </c>
      <c r="B19" s="69"/>
      <c r="C19" s="69"/>
      <c r="D19" s="69"/>
      <c r="E19" s="69"/>
      <c r="F19" s="69"/>
    </row>
    <row r="20" spans="1:6" ht="33" customHeight="1">
      <c r="A20" s="49" t="s">
        <v>338</v>
      </c>
      <c r="B20" s="49"/>
      <c r="C20" s="49"/>
      <c r="D20" s="44"/>
      <c r="E20" s="44"/>
      <c r="F20" s="44"/>
    </row>
    <row r="21" spans="1:6" ht="22.5">
      <c r="A21" s="17" t="s">
        <v>14</v>
      </c>
      <c r="B21" s="17"/>
    </row>
    <row r="22" spans="1:6" ht="22.5">
      <c r="A22" s="17" t="s">
        <v>189</v>
      </c>
      <c r="B22" s="17"/>
    </row>
    <row r="23" spans="1:6" ht="22.5">
      <c r="A23" s="17" t="s">
        <v>190</v>
      </c>
      <c r="B23" s="17"/>
    </row>
    <row r="24" spans="1:6" ht="22.5">
      <c r="A24" s="17" t="s">
        <v>191</v>
      </c>
      <c r="B24" s="17"/>
    </row>
    <row r="25" spans="1:6" ht="22.5">
      <c r="A25" s="17" t="s">
        <v>192</v>
      </c>
      <c r="B25" s="17"/>
    </row>
    <row r="26" spans="1:6" ht="22.5">
      <c r="A26" s="53" t="s">
        <v>193</v>
      </c>
      <c r="B26" s="53"/>
      <c r="C26" s="53"/>
      <c r="D26" s="53"/>
    </row>
    <row r="27" spans="1:6" ht="22.5">
      <c r="A27" s="53" t="s">
        <v>194</v>
      </c>
      <c r="B27" s="53"/>
      <c r="C27" s="53"/>
      <c r="D27" s="53"/>
    </row>
    <row r="28" spans="1:6" ht="22.5">
      <c r="A28" s="17" t="s">
        <v>195</v>
      </c>
    </row>
    <row r="29" spans="1:6" ht="22.5">
      <c r="A29" s="68" t="s">
        <v>309</v>
      </c>
      <c r="B29" s="68"/>
      <c r="C29" s="68"/>
    </row>
    <row r="30" spans="1:6" ht="22.5">
      <c r="A30" s="17" t="s">
        <v>196</v>
      </c>
    </row>
    <row r="31" spans="1:6" ht="22.5">
      <c r="A31" s="17" t="s">
        <v>197</v>
      </c>
    </row>
    <row r="32" spans="1:6" ht="22.5">
      <c r="A32" s="68" t="s">
        <v>198</v>
      </c>
      <c r="B32" s="68"/>
      <c r="C32" s="49"/>
    </row>
    <row r="33" spans="1:1" ht="22.5">
      <c r="A33" s="17" t="s">
        <v>199</v>
      </c>
    </row>
  </sheetData>
  <mergeCells count="10">
    <mergeCell ref="A32:B32"/>
    <mergeCell ref="A29:C29"/>
    <mergeCell ref="A27:D27"/>
    <mergeCell ref="A1:D1"/>
    <mergeCell ref="A3:A6"/>
    <mergeCell ref="A7:A10"/>
    <mergeCell ref="A11:A16"/>
    <mergeCell ref="A18:B18"/>
    <mergeCell ref="A26:D26"/>
    <mergeCell ref="A19:F1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D35"/>
  <sheetViews>
    <sheetView rightToLeft="1" topLeftCell="A13" workbookViewId="0">
      <selection activeCell="C9" sqref="C9"/>
    </sheetView>
  </sheetViews>
  <sheetFormatPr defaultRowHeight="14.25"/>
  <cols>
    <col min="1" max="1" width="21.375" customWidth="1"/>
    <col min="2" max="2" width="24.25" customWidth="1"/>
    <col min="3" max="3" width="14.375" customWidth="1"/>
  </cols>
  <sheetData>
    <row r="4" spans="1:4" ht="22.5">
      <c r="A4" s="50" t="s">
        <v>301</v>
      </c>
      <c r="B4" s="51"/>
      <c r="C4" s="51"/>
      <c r="D4" s="52"/>
    </row>
    <row r="5" spans="1:4" ht="45">
      <c r="A5" s="18" t="s">
        <v>6</v>
      </c>
      <c r="B5" s="19" t="s">
        <v>0</v>
      </c>
      <c r="C5" s="19" t="s">
        <v>22</v>
      </c>
      <c r="D5" s="19" t="s">
        <v>1</v>
      </c>
    </row>
    <row r="6" spans="1:4" ht="22.5">
      <c r="A6" s="54" t="s">
        <v>2</v>
      </c>
      <c r="B6" s="13" t="s">
        <v>13</v>
      </c>
      <c r="C6" s="4">
        <v>10000</v>
      </c>
      <c r="D6" s="5"/>
    </row>
    <row r="7" spans="1:4" ht="22.5">
      <c r="A7" s="55"/>
      <c r="B7" s="14" t="s">
        <v>7</v>
      </c>
      <c r="C7" s="6">
        <v>30000</v>
      </c>
      <c r="D7" s="24"/>
    </row>
    <row r="8" spans="1:4" ht="22.5">
      <c r="A8" s="54"/>
      <c r="B8" s="15" t="s">
        <v>294</v>
      </c>
      <c r="C8" s="8">
        <v>100000</v>
      </c>
      <c r="D8" s="3" t="s">
        <v>293</v>
      </c>
    </row>
    <row r="9" spans="1:4" ht="22.5">
      <c r="A9" s="54"/>
      <c r="B9" s="16" t="s">
        <v>9</v>
      </c>
      <c r="C9" s="10">
        <v>10000</v>
      </c>
      <c r="D9" s="1"/>
    </row>
    <row r="10" spans="1:4" ht="22.5">
      <c r="A10" s="56" t="s">
        <v>3</v>
      </c>
      <c r="B10" s="16" t="s">
        <v>26</v>
      </c>
      <c r="C10" s="11">
        <v>5000</v>
      </c>
      <c r="D10" s="7"/>
    </row>
    <row r="11" spans="1:4" ht="22.5">
      <c r="A11" s="54"/>
      <c r="B11" s="16" t="s">
        <v>27</v>
      </c>
      <c r="C11" s="11">
        <v>10000</v>
      </c>
      <c r="D11" s="7"/>
    </row>
    <row r="12" spans="1:4" ht="22.5">
      <c r="A12" s="54"/>
      <c r="B12" s="16" t="s">
        <v>11</v>
      </c>
      <c r="C12" s="11">
        <v>10000</v>
      </c>
      <c r="D12" s="9"/>
    </row>
    <row r="13" spans="1:4" ht="22.5">
      <c r="A13" s="54"/>
      <c r="B13" s="16" t="s">
        <v>23</v>
      </c>
      <c r="C13" s="11"/>
      <c r="D13" s="12"/>
    </row>
    <row r="14" spans="1:4" ht="22.5">
      <c r="A14" s="56" t="s">
        <v>20</v>
      </c>
      <c r="B14" s="16" t="s">
        <v>24</v>
      </c>
      <c r="C14" s="10">
        <v>10000</v>
      </c>
      <c r="D14" s="1"/>
    </row>
    <row r="15" spans="1:4" ht="22.5">
      <c r="A15" s="54"/>
      <c r="B15" s="16" t="s">
        <v>5</v>
      </c>
      <c r="C15" s="10"/>
      <c r="D15" s="1"/>
    </row>
    <row r="16" spans="1:4" ht="22.5">
      <c r="A16" s="54"/>
      <c r="B16" s="16" t="s">
        <v>21</v>
      </c>
      <c r="C16" s="10"/>
      <c r="D16" s="2"/>
    </row>
    <row r="17" spans="1:4" ht="22.5">
      <c r="A17" s="54"/>
      <c r="B17" s="16" t="s">
        <v>19</v>
      </c>
      <c r="C17" s="10"/>
      <c r="D17" s="1"/>
    </row>
    <row r="18" spans="1:4" ht="22.5">
      <c r="A18" s="54"/>
      <c r="B18" s="16" t="s">
        <v>12</v>
      </c>
      <c r="C18" s="10"/>
      <c r="D18" s="1"/>
    </row>
    <row r="19" spans="1:4" ht="22.5">
      <c r="A19" s="54"/>
      <c r="B19" s="16" t="s">
        <v>10</v>
      </c>
      <c r="C19" s="10"/>
      <c r="D19" s="1"/>
    </row>
    <row r="20" spans="1:4" ht="37.5">
      <c r="A20" s="22" t="s">
        <v>25</v>
      </c>
      <c r="B20" s="14"/>
      <c r="C20" s="6">
        <v>15000</v>
      </c>
      <c r="D20" s="1"/>
    </row>
    <row r="21" spans="1:4" ht="22.5">
      <c r="A21" s="57" t="s">
        <v>4</v>
      </c>
      <c r="B21" s="58"/>
      <c r="C21" s="23">
        <v>200000</v>
      </c>
      <c r="D21" s="21"/>
    </row>
    <row r="22" spans="1:4" ht="21.75" customHeight="1">
      <c r="A22" t="s">
        <v>339</v>
      </c>
    </row>
    <row r="23" spans="1:4" ht="22.5">
      <c r="A23" s="17" t="s">
        <v>14</v>
      </c>
      <c r="B23" s="17"/>
    </row>
    <row r="24" spans="1:4" ht="22.5">
      <c r="A24" s="17" t="s">
        <v>16</v>
      </c>
      <c r="B24" s="17">
        <v>15</v>
      </c>
    </row>
    <row r="25" spans="1:4" ht="22.5">
      <c r="A25" s="17" t="s">
        <v>102</v>
      </c>
      <c r="B25" s="17"/>
    </row>
    <row r="26" spans="1:4" ht="22.5">
      <c r="A26" s="17" t="s">
        <v>15</v>
      </c>
      <c r="B26" s="17">
        <v>300</v>
      </c>
    </row>
    <row r="27" spans="1:4" ht="22.5">
      <c r="A27" s="17" t="s">
        <v>201</v>
      </c>
      <c r="B27" s="17"/>
    </row>
    <row r="28" spans="1:4" ht="22.5">
      <c r="A28" s="53" t="s">
        <v>202</v>
      </c>
      <c r="B28" s="53"/>
      <c r="C28" s="53"/>
      <c r="D28" s="53"/>
    </row>
    <row r="29" spans="1:4" ht="22.5">
      <c r="A29" s="53" t="s">
        <v>295</v>
      </c>
      <c r="B29" s="53"/>
      <c r="C29" s="53"/>
      <c r="D29" s="53"/>
    </row>
    <row r="30" spans="1:4" ht="22.5">
      <c r="A30" s="17" t="s">
        <v>296</v>
      </c>
    </row>
    <row r="31" spans="1:4" ht="22.5">
      <c r="A31" s="17" t="s">
        <v>299</v>
      </c>
    </row>
    <row r="32" spans="1:4" ht="22.5">
      <c r="A32" s="17" t="s">
        <v>297</v>
      </c>
    </row>
    <row r="33" spans="1:2" ht="22.5">
      <c r="A33" s="17" t="s">
        <v>298</v>
      </c>
    </row>
    <row r="34" spans="1:2" ht="22.5">
      <c r="A34" s="17" t="s">
        <v>79</v>
      </c>
      <c r="B34" t="s">
        <v>300</v>
      </c>
    </row>
    <row r="35" spans="1:2" ht="22.5">
      <c r="A35" s="17" t="s">
        <v>80</v>
      </c>
      <c r="B35" t="s">
        <v>216</v>
      </c>
    </row>
  </sheetData>
  <mergeCells count="7">
    <mergeCell ref="A29:D29"/>
    <mergeCell ref="A4:D4"/>
    <mergeCell ref="A6:A9"/>
    <mergeCell ref="A10:A13"/>
    <mergeCell ref="A14:A19"/>
    <mergeCell ref="A21:B21"/>
    <mergeCell ref="A28:D2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9"/>
  <sheetViews>
    <sheetView rightToLeft="1" workbookViewId="0">
      <selection activeCell="G15" sqref="G15"/>
    </sheetView>
  </sheetViews>
  <sheetFormatPr defaultRowHeight="14.25"/>
  <cols>
    <col min="2" max="2" width="19.375" customWidth="1"/>
    <col min="3" max="3" width="15.875" customWidth="1"/>
    <col min="4" max="4" width="13.875" customWidth="1"/>
    <col min="5" max="5" width="19.125" customWidth="1"/>
  </cols>
  <sheetData>
    <row r="1" spans="1:5" ht="22.5">
      <c r="A1" s="70" t="s">
        <v>343</v>
      </c>
      <c r="B1" s="70"/>
      <c r="C1" s="70"/>
      <c r="D1" s="70"/>
      <c r="E1" s="70"/>
    </row>
    <row r="2" spans="1:5" ht="22.5">
      <c r="A2" s="18" t="s">
        <v>344</v>
      </c>
      <c r="B2" s="18" t="s">
        <v>345</v>
      </c>
      <c r="C2" s="18" t="s">
        <v>346</v>
      </c>
      <c r="D2" s="18" t="s">
        <v>347</v>
      </c>
      <c r="E2" s="18" t="s">
        <v>348</v>
      </c>
    </row>
    <row r="3" spans="1:5" ht="22.5">
      <c r="A3" s="18">
        <v>1</v>
      </c>
      <c r="B3" s="18" t="s">
        <v>349</v>
      </c>
      <c r="C3" s="18">
        <v>150</v>
      </c>
      <c r="D3" s="18">
        <v>150</v>
      </c>
      <c r="E3" s="18">
        <v>300</v>
      </c>
    </row>
    <row r="4" spans="1:5" ht="22.5">
      <c r="A4" s="18">
        <v>2</v>
      </c>
      <c r="B4" s="18" t="s">
        <v>350</v>
      </c>
      <c r="C4" s="18">
        <v>170</v>
      </c>
      <c r="D4" s="18">
        <v>470</v>
      </c>
      <c r="E4" s="18">
        <v>640</v>
      </c>
    </row>
    <row r="5" spans="1:5" ht="22.5">
      <c r="A5" s="18">
        <v>3</v>
      </c>
      <c r="B5" s="18" t="s">
        <v>351</v>
      </c>
      <c r="C5" s="18">
        <v>50</v>
      </c>
      <c r="D5" s="18">
        <v>150</v>
      </c>
      <c r="E5" s="18">
        <v>200</v>
      </c>
    </row>
    <row r="6" spans="1:5" ht="22.5">
      <c r="A6" s="18">
        <v>4</v>
      </c>
      <c r="B6" s="18" t="s">
        <v>352</v>
      </c>
      <c r="C6" s="18">
        <v>90</v>
      </c>
      <c r="D6" s="18">
        <v>360</v>
      </c>
      <c r="E6" s="18">
        <v>450</v>
      </c>
    </row>
    <row r="7" spans="1:5" ht="22.5">
      <c r="A7" s="18">
        <v>5</v>
      </c>
      <c r="B7" s="18" t="s">
        <v>353</v>
      </c>
      <c r="C7" s="18">
        <v>80</v>
      </c>
      <c r="D7" s="18">
        <v>170</v>
      </c>
      <c r="E7" s="18">
        <v>250</v>
      </c>
    </row>
    <row r="8" spans="1:5" ht="22.5">
      <c r="A8" s="18">
        <v>6</v>
      </c>
      <c r="B8" s="18" t="s">
        <v>354</v>
      </c>
      <c r="C8" s="18">
        <v>80</v>
      </c>
      <c r="D8" s="18">
        <v>170</v>
      </c>
      <c r="E8" s="18">
        <v>250</v>
      </c>
    </row>
    <row r="9" spans="1:5" ht="22.5">
      <c r="A9" s="18">
        <v>7</v>
      </c>
      <c r="B9" s="18" t="s">
        <v>355</v>
      </c>
      <c r="C9" s="18">
        <v>90</v>
      </c>
      <c r="D9" s="18">
        <v>160</v>
      </c>
      <c r="E9" s="18">
        <v>250</v>
      </c>
    </row>
    <row r="10" spans="1:5" ht="22.5">
      <c r="A10" s="18">
        <v>8</v>
      </c>
      <c r="B10" s="18" t="s">
        <v>356</v>
      </c>
      <c r="C10" s="18">
        <v>70</v>
      </c>
      <c r="D10" s="18">
        <v>80</v>
      </c>
      <c r="E10" s="18">
        <v>160</v>
      </c>
    </row>
    <row r="11" spans="1:5" ht="22.5">
      <c r="A11" s="18">
        <v>9</v>
      </c>
      <c r="B11" s="18" t="s">
        <v>357</v>
      </c>
      <c r="C11" s="18">
        <v>80</v>
      </c>
      <c r="D11" s="18">
        <v>90</v>
      </c>
      <c r="E11" s="18">
        <v>170</v>
      </c>
    </row>
    <row r="12" spans="1:5" ht="22.5">
      <c r="A12" s="18">
        <v>10</v>
      </c>
      <c r="B12" s="18" t="s">
        <v>358</v>
      </c>
      <c r="C12" s="18">
        <v>100</v>
      </c>
      <c r="D12" s="18">
        <v>170</v>
      </c>
      <c r="E12" s="18">
        <v>270</v>
      </c>
    </row>
    <row r="13" spans="1:5" ht="22.5">
      <c r="A13" s="18">
        <v>11</v>
      </c>
      <c r="B13" s="18" t="s">
        <v>359</v>
      </c>
      <c r="C13" s="18">
        <v>100</v>
      </c>
      <c r="D13" s="18">
        <v>170</v>
      </c>
      <c r="E13" s="18">
        <v>270</v>
      </c>
    </row>
    <row r="14" spans="1:5" ht="22.5">
      <c r="A14" s="18">
        <v>12</v>
      </c>
      <c r="B14" s="18" t="s">
        <v>360</v>
      </c>
      <c r="C14" s="18">
        <v>90</v>
      </c>
      <c r="D14" s="18">
        <v>160</v>
      </c>
      <c r="E14" s="18">
        <v>250</v>
      </c>
    </row>
    <row r="15" spans="1:5" ht="22.5">
      <c r="A15" s="18">
        <v>13</v>
      </c>
      <c r="B15" s="18" t="s">
        <v>361</v>
      </c>
      <c r="C15" s="18">
        <v>210</v>
      </c>
      <c r="D15" s="18">
        <v>180</v>
      </c>
      <c r="E15" s="18">
        <v>390</v>
      </c>
    </row>
    <row r="16" spans="1:5" ht="22.5">
      <c r="A16" s="18">
        <v>14</v>
      </c>
      <c r="B16" s="18" t="s">
        <v>362</v>
      </c>
      <c r="C16" s="18">
        <v>80</v>
      </c>
      <c r="D16" s="18">
        <v>170</v>
      </c>
      <c r="E16" s="18">
        <v>250</v>
      </c>
    </row>
    <row r="17" spans="1:5" ht="22.5">
      <c r="A17" s="18">
        <v>15</v>
      </c>
      <c r="B17" s="18" t="s">
        <v>363</v>
      </c>
      <c r="C17" s="18">
        <v>50</v>
      </c>
      <c r="D17" s="18">
        <v>50</v>
      </c>
      <c r="E17" s="18">
        <v>100</v>
      </c>
    </row>
    <row r="18" spans="1:5" ht="22.5">
      <c r="A18" s="18">
        <v>16</v>
      </c>
      <c r="B18" s="18" t="s">
        <v>364</v>
      </c>
      <c r="C18" s="18">
        <v>50</v>
      </c>
      <c r="D18" s="18">
        <v>50</v>
      </c>
      <c r="E18" s="18">
        <v>100</v>
      </c>
    </row>
    <row r="19" spans="1:5" ht="22.5">
      <c r="A19" s="18">
        <v>17</v>
      </c>
      <c r="B19" s="18" t="s">
        <v>365</v>
      </c>
      <c r="C19" s="18">
        <v>100</v>
      </c>
      <c r="D19" s="18">
        <v>150</v>
      </c>
      <c r="E19" s="18">
        <v>250</v>
      </c>
    </row>
    <row r="20" spans="1:5" ht="22.5">
      <c r="A20" s="18">
        <v>18</v>
      </c>
      <c r="B20" s="18" t="s">
        <v>366</v>
      </c>
      <c r="C20" s="18">
        <v>80</v>
      </c>
      <c r="D20" s="18">
        <v>0</v>
      </c>
      <c r="E20" s="18">
        <v>80</v>
      </c>
    </row>
    <row r="21" spans="1:5" ht="22.5">
      <c r="A21" s="18">
        <v>19</v>
      </c>
      <c r="B21" s="18" t="s">
        <v>367</v>
      </c>
      <c r="C21" s="18">
        <v>80</v>
      </c>
      <c r="D21" s="18">
        <v>0</v>
      </c>
      <c r="E21" s="18">
        <v>80</v>
      </c>
    </row>
    <row r="22" spans="1:5" ht="22.5">
      <c r="A22" s="18">
        <v>20</v>
      </c>
      <c r="B22" s="18" t="s">
        <v>368</v>
      </c>
      <c r="C22" s="18">
        <v>120</v>
      </c>
      <c r="D22" s="18">
        <v>0</v>
      </c>
      <c r="E22" s="18">
        <v>120</v>
      </c>
    </row>
    <row r="23" spans="1:5" ht="22.5">
      <c r="A23" s="18">
        <v>21</v>
      </c>
      <c r="B23" s="18" t="s">
        <v>369</v>
      </c>
      <c r="C23" s="18">
        <v>150</v>
      </c>
      <c r="D23" s="18">
        <v>0</v>
      </c>
      <c r="E23" s="18">
        <v>150</v>
      </c>
    </row>
    <row r="24" spans="1:5" ht="22.5">
      <c r="A24" s="18">
        <v>22</v>
      </c>
      <c r="B24" s="18" t="s">
        <v>370</v>
      </c>
      <c r="C24" s="18">
        <v>70</v>
      </c>
      <c r="D24" s="18">
        <v>0</v>
      </c>
      <c r="E24" s="18">
        <v>70</v>
      </c>
    </row>
    <row r="25" spans="1:5" ht="22.5">
      <c r="A25" s="18">
        <v>23</v>
      </c>
      <c r="B25" s="18" t="s">
        <v>371</v>
      </c>
      <c r="C25" s="18">
        <v>70</v>
      </c>
      <c r="D25" s="18">
        <v>0</v>
      </c>
      <c r="E25" s="18">
        <v>70</v>
      </c>
    </row>
    <row r="26" spans="1:5" ht="22.5">
      <c r="A26" s="18">
        <v>24</v>
      </c>
      <c r="B26" s="18" t="s">
        <v>372</v>
      </c>
      <c r="C26" s="18">
        <v>80</v>
      </c>
      <c r="D26" s="18">
        <v>0</v>
      </c>
      <c r="E26" s="18">
        <v>80</v>
      </c>
    </row>
    <row r="27" spans="1:5" ht="22.5">
      <c r="A27" s="18">
        <v>25</v>
      </c>
      <c r="B27" s="18" t="s">
        <v>373</v>
      </c>
      <c r="C27" s="18">
        <v>80</v>
      </c>
      <c r="D27" s="18">
        <v>0</v>
      </c>
      <c r="E27" s="18">
        <v>80</v>
      </c>
    </row>
    <row r="28" spans="1:5" ht="22.5">
      <c r="A28" s="18">
        <v>26</v>
      </c>
      <c r="B28" s="18" t="s">
        <v>374</v>
      </c>
      <c r="C28" s="18">
        <v>200</v>
      </c>
      <c r="D28" s="18">
        <v>0</v>
      </c>
      <c r="E28" s="18">
        <v>200</v>
      </c>
    </row>
    <row r="29" spans="1:5" ht="22.5">
      <c r="A29" s="18">
        <v>27</v>
      </c>
      <c r="B29" s="18" t="s">
        <v>375</v>
      </c>
      <c r="C29" s="18">
        <v>60</v>
      </c>
      <c r="D29" s="18">
        <v>0</v>
      </c>
      <c r="E29" s="18">
        <v>60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rightToLeft="1" tabSelected="1" topLeftCell="A2" workbookViewId="0">
      <selection activeCell="I24" sqref="I24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rightToLeft="1" workbookViewId="0">
      <selection activeCell="C7" sqref="C7"/>
    </sheetView>
  </sheetViews>
  <sheetFormatPr defaultRowHeight="14.25"/>
  <cols>
    <col min="1" max="3" width="24.25" customWidth="1"/>
    <col min="4" max="4" width="34.375" customWidth="1"/>
  </cols>
  <sheetData>
    <row r="1" spans="1:4" ht="22.5">
      <c r="A1" s="50" t="s">
        <v>308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20000</v>
      </c>
      <c r="D4" s="1" t="s">
        <v>273</v>
      </c>
    </row>
    <row r="5" spans="1:4" ht="22.5">
      <c r="A5" s="54"/>
      <c r="B5" s="15" t="s">
        <v>8</v>
      </c>
      <c r="C5" s="8">
        <v>40000</v>
      </c>
      <c r="D5" s="3" t="s">
        <v>272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10000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20000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10000</v>
      </c>
      <c r="D17" s="1"/>
    </row>
    <row r="18" spans="1:4" ht="22.5">
      <c r="A18" s="57" t="s">
        <v>4</v>
      </c>
      <c r="B18" s="58"/>
      <c r="C18" s="20">
        <v>170000</v>
      </c>
      <c r="D18" s="21"/>
    </row>
    <row r="19" spans="1:4">
      <c r="A19" t="s">
        <v>307</v>
      </c>
    </row>
    <row r="20" spans="1:4" ht="45" customHeight="1">
      <c r="A20" s="46" t="s">
        <v>314</v>
      </c>
      <c r="B20" s="46" t="s">
        <v>313</v>
      </c>
      <c r="C20" s="46"/>
    </row>
    <row r="21" spans="1:4" ht="22.5">
      <c r="A21" s="17" t="s">
        <v>14</v>
      </c>
      <c r="B21" s="17"/>
    </row>
    <row r="22" spans="1:4" ht="22.5">
      <c r="A22" s="17" t="s">
        <v>51</v>
      </c>
      <c r="B22" s="17"/>
    </row>
    <row r="23" spans="1:4" ht="22.5">
      <c r="A23" s="17" t="s">
        <v>41</v>
      </c>
      <c r="B23" s="17"/>
    </row>
    <row r="24" spans="1:4" ht="22.5">
      <c r="A24" s="17" t="s">
        <v>52</v>
      </c>
      <c r="B24" s="17"/>
    </row>
    <row r="25" spans="1:4" ht="22.5">
      <c r="A25" s="17" t="s">
        <v>53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55</v>
      </c>
      <c r="B27" s="53"/>
      <c r="C27" s="53"/>
      <c r="D27" s="53"/>
    </row>
    <row r="28" spans="1:4" ht="22.5">
      <c r="A28" s="17" t="s">
        <v>17</v>
      </c>
    </row>
    <row r="29" spans="1:4" ht="22.5">
      <c r="A29" s="17" t="s">
        <v>304</v>
      </c>
    </row>
    <row r="30" spans="1:4" ht="22.5">
      <c r="A30" s="17" t="s">
        <v>56</v>
      </c>
    </row>
    <row r="31" spans="1:4" ht="22.5">
      <c r="A31" s="17" t="s">
        <v>57</v>
      </c>
    </row>
    <row r="32" spans="1:4" ht="22.5">
      <c r="A32" s="17" t="s">
        <v>58</v>
      </c>
    </row>
    <row r="33" spans="1:1" ht="22.5">
      <c r="A33" s="17" t="s">
        <v>59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rightToLeft="1" topLeftCell="A13" workbookViewId="0">
      <selection activeCell="B17" sqref="B17"/>
    </sheetView>
  </sheetViews>
  <sheetFormatPr defaultRowHeight="14.25"/>
  <cols>
    <col min="1" max="4" width="23.75" customWidth="1"/>
  </cols>
  <sheetData>
    <row r="1" spans="1:4" ht="22.5">
      <c r="A1" s="50" t="s">
        <v>60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45">
      <c r="A4" s="55"/>
      <c r="B4" s="14" t="s">
        <v>7</v>
      </c>
      <c r="C4" s="6">
        <v>20000</v>
      </c>
      <c r="D4" s="24" t="s">
        <v>62</v>
      </c>
    </row>
    <row r="5" spans="1:4" ht="22.5">
      <c r="A5" s="54"/>
      <c r="B5" s="15" t="s">
        <v>8</v>
      </c>
      <c r="C5" s="8">
        <v>40000</v>
      </c>
      <c r="D5" s="3" t="s">
        <v>271</v>
      </c>
    </row>
    <row r="6" spans="1:4" ht="22.5">
      <c r="A6" s="54"/>
      <c r="B6" s="16" t="s">
        <v>9</v>
      </c>
      <c r="C6" s="10">
        <v>20000</v>
      </c>
      <c r="D6" s="1" t="s">
        <v>61</v>
      </c>
    </row>
    <row r="7" spans="1:4" ht="22.5">
      <c r="A7" s="56" t="s">
        <v>3</v>
      </c>
      <c r="B7" s="16" t="s">
        <v>26</v>
      </c>
      <c r="C7" s="11">
        <v>10000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15000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20000</v>
      </c>
      <c r="D11" s="1"/>
    </row>
    <row r="12" spans="1:4" ht="22.5">
      <c r="A12" s="54"/>
      <c r="B12" s="16" t="s">
        <v>12</v>
      </c>
      <c r="C12" s="10">
        <v>10000</v>
      </c>
      <c r="D12" s="1"/>
    </row>
    <row r="13" spans="1:4" ht="37.5">
      <c r="A13" s="22" t="s">
        <v>25</v>
      </c>
      <c r="B13" s="14"/>
      <c r="C13" s="6">
        <v>5000</v>
      </c>
      <c r="D13" s="1"/>
    </row>
    <row r="14" spans="1:4" ht="22.5">
      <c r="A14" s="57" t="s">
        <v>4</v>
      </c>
      <c r="B14" s="58"/>
      <c r="C14" s="20">
        <v>160000</v>
      </c>
      <c r="D14" s="21"/>
    </row>
    <row r="15" spans="1:4">
      <c r="A15" t="s">
        <v>307</v>
      </c>
    </row>
    <row r="16" spans="1:4" ht="44.25" customHeight="1">
      <c r="A16" t="s">
        <v>315</v>
      </c>
    </row>
    <row r="17" spans="1:4" ht="22.5">
      <c r="A17" s="17" t="s">
        <v>14</v>
      </c>
      <c r="B17" s="17"/>
    </row>
    <row r="18" spans="1:4" ht="22.5">
      <c r="A18" s="17" t="s">
        <v>51</v>
      </c>
      <c r="B18" s="17"/>
    </row>
    <row r="19" spans="1:4" ht="22.5">
      <c r="A19" s="17" t="s">
        <v>41</v>
      </c>
      <c r="B19" s="17"/>
    </row>
    <row r="20" spans="1:4" ht="22.5">
      <c r="A20" s="17" t="s">
        <v>52</v>
      </c>
      <c r="B20" s="17"/>
    </row>
    <row r="21" spans="1:4" ht="22.5">
      <c r="A21" s="17" t="s">
        <v>53</v>
      </c>
      <c r="B21" s="17"/>
    </row>
    <row r="22" spans="1:4" ht="22.5">
      <c r="A22" s="53" t="s">
        <v>54</v>
      </c>
      <c r="B22" s="53"/>
      <c r="C22" s="53"/>
      <c r="D22" s="53"/>
    </row>
    <row r="23" spans="1:4" ht="22.5">
      <c r="A23" s="53" t="s">
        <v>55</v>
      </c>
      <c r="B23" s="53"/>
      <c r="C23" s="53"/>
      <c r="D23" s="53"/>
    </row>
    <row r="24" spans="1:4" ht="22.5">
      <c r="A24" s="17" t="s">
        <v>63</v>
      </c>
    </row>
    <row r="25" spans="1:4" ht="22.5">
      <c r="A25" s="17" t="s">
        <v>306</v>
      </c>
    </row>
    <row r="26" spans="1:4" ht="22.5">
      <c r="A26" s="17" t="s">
        <v>65</v>
      </c>
    </row>
    <row r="27" spans="1:4" ht="22.5">
      <c r="A27" s="17" t="s">
        <v>66</v>
      </c>
    </row>
    <row r="28" spans="1:4" ht="22.5">
      <c r="A28" s="17" t="s">
        <v>67</v>
      </c>
    </row>
  </sheetData>
  <mergeCells count="7">
    <mergeCell ref="A23:D23"/>
    <mergeCell ref="A1:D1"/>
    <mergeCell ref="A3:A6"/>
    <mergeCell ref="A7:A10"/>
    <mergeCell ref="A11:A12"/>
    <mergeCell ref="A14:B14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rightToLeft="1" topLeftCell="A7" workbookViewId="0">
      <selection activeCell="C17" sqref="B17:C17"/>
    </sheetView>
  </sheetViews>
  <sheetFormatPr defaultRowHeight="14.25"/>
  <cols>
    <col min="1" max="1" width="19.125" customWidth="1"/>
    <col min="2" max="3" width="20.375" customWidth="1"/>
    <col min="4" max="4" width="18.875" customWidth="1"/>
  </cols>
  <sheetData>
    <row r="1" spans="1:4" ht="22.5">
      <c r="A1" s="50" t="s">
        <v>68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45">
      <c r="A4" s="55"/>
      <c r="B4" s="14" t="s">
        <v>7</v>
      </c>
      <c r="C4" s="6">
        <v>20000</v>
      </c>
      <c r="D4" s="24" t="s">
        <v>268</v>
      </c>
    </row>
    <row r="5" spans="1:4" ht="22.5">
      <c r="A5" s="54"/>
      <c r="B5" s="15" t="s">
        <v>8</v>
      </c>
      <c r="C5" s="8">
        <v>5000</v>
      </c>
      <c r="D5" s="3" t="s">
        <v>69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 t="s">
        <v>70</v>
      </c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15000</v>
      </c>
      <c r="D11" s="1" t="s">
        <v>50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>
        <v>5000</v>
      </c>
      <c r="D13" s="2"/>
    </row>
    <row r="14" spans="1:4" ht="22.5">
      <c r="A14" s="54"/>
      <c r="B14" s="16" t="s">
        <v>10</v>
      </c>
      <c r="C14" s="10">
        <v>5000</v>
      </c>
      <c r="D14" s="1"/>
    </row>
    <row r="15" spans="1:4" ht="37.5">
      <c r="A15" s="22" t="s">
        <v>25</v>
      </c>
      <c r="B15" s="14"/>
      <c r="C15" s="6">
        <v>5000</v>
      </c>
      <c r="D15" s="1"/>
    </row>
    <row r="16" spans="1:4" ht="22.5">
      <c r="A16" s="57" t="s">
        <v>4</v>
      </c>
      <c r="B16" s="58"/>
      <c r="C16" s="20">
        <v>80000</v>
      </c>
      <c r="D16" s="21"/>
    </row>
    <row r="17" spans="1:4" ht="48.75" customHeight="1">
      <c r="A17" t="s">
        <v>316</v>
      </c>
    </row>
    <row r="18" spans="1:4" ht="22.5">
      <c r="A18" s="17" t="s">
        <v>14</v>
      </c>
      <c r="B18" s="17"/>
    </row>
    <row r="19" spans="1:4" ht="22.5">
      <c r="A19" s="17" t="s">
        <v>71</v>
      </c>
      <c r="B19" s="17">
        <v>5</v>
      </c>
    </row>
    <row r="20" spans="1:4" ht="22.5">
      <c r="A20" s="17" t="s">
        <v>41</v>
      </c>
      <c r="B20" s="17"/>
    </row>
    <row r="21" spans="1:4" ht="22.5">
      <c r="A21" s="17" t="s">
        <v>269</v>
      </c>
      <c r="B21" s="17"/>
    </row>
    <row r="22" spans="1:4" ht="22.5">
      <c r="A22" s="17" t="s">
        <v>53</v>
      </c>
      <c r="B22" s="17"/>
    </row>
    <row r="23" spans="1:4" ht="22.5">
      <c r="A23" s="53" t="s">
        <v>54</v>
      </c>
      <c r="B23" s="53"/>
      <c r="C23" s="53"/>
      <c r="D23" s="53"/>
    </row>
    <row r="24" spans="1:4" ht="22.5">
      <c r="A24" s="53" t="s">
        <v>55</v>
      </c>
      <c r="B24" s="53"/>
      <c r="C24" s="53"/>
      <c r="D24" s="53"/>
    </row>
    <row r="25" spans="1:4" ht="22.5">
      <c r="A25" s="17" t="s">
        <v>270</v>
      </c>
    </row>
    <row r="26" spans="1:4" ht="22.5">
      <c r="A26" s="17" t="s">
        <v>72</v>
      </c>
    </row>
    <row r="27" spans="1:4" ht="22.5">
      <c r="A27" s="17" t="s">
        <v>73</v>
      </c>
    </row>
    <row r="28" spans="1:4" ht="22.5">
      <c r="A28" s="17" t="s">
        <v>74</v>
      </c>
    </row>
    <row r="29" spans="1:4" ht="22.5">
      <c r="A29" s="17" t="s">
        <v>75</v>
      </c>
    </row>
    <row r="30" spans="1:4" ht="22.5">
      <c r="A30" s="17" t="s">
        <v>76</v>
      </c>
    </row>
  </sheetData>
  <mergeCells count="7">
    <mergeCell ref="A24:D24"/>
    <mergeCell ref="A1:D1"/>
    <mergeCell ref="A3:A6"/>
    <mergeCell ref="A7:A10"/>
    <mergeCell ref="A11:A14"/>
    <mergeCell ref="A16:B16"/>
    <mergeCell ref="A23:D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rightToLeft="1" topLeftCell="A10" workbookViewId="0">
      <selection activeCell="A18" sqref="A18"/>
    </sheetView>
  </sheetViews>
  <sheetFormatPr defaultRowHeight="14.25"/>
  <cols>
    <col min="1" max="1" width="39.875" customWidth="1"/>
    <col min="2" max="2" width="24.125" customWidth="1"/>
    <col min="3" max="4" width="16.875" customWidth="1"/>
  </cols>
  <sheetData>
    <row r="1" spans="1:4" ht="22.5">
      <c r="A1" s="50" t="s">
        <v>82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5000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4000</v>
      </c>
      <c r="D5" s="3" t="s">
        <v>265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>
        <v>5000</v>
      </c>
      <c r="D10" s="12"/>
    </row>
    <row r="11" spans="1:4" ht="22.5">
      <c r="A11" s="56" t="s">
        <v>20</v>
      </c>
      <c r="B11" s="16" t="s">
        <v>24</v>
      </c>
      <c r="C11" s="10">
        <v>10000</v>
      </c>
      <c r="D11" s="1"/>
    </row>
    <row r="12" spans="1:4" ht="22.5">
      <c r="A12" s="54"/>
      <c r="B12" s="16" t="s">
        <v>21</v>
      </c>
      <c r="C12" s="10">
        <v>5000</v>
      </c>
      <c r="D12" s="2"/>
    </row>
    <row r="13" spans="1:4" ht="22.5">
      <c r="A13" s="54"/>
      <c r="B13" s="16" t="s">
        <v>12</v>
      </c>
      <c r="C13" s="10">
        <v>5000</v>
      </c>
      <c r="D13" s="1"/>
    </row>
    <row r="14" spans="1:4" ht="37.5">
      <c r="A14" s="22" t="s">
        <v>25</v>
      </c>
      <c r="B14" s="14"/>
      <c r="C14" s="6">
        <v>6000</v>
      </c>
      <c r="D14" s="1"/>
    </row>
    <row r="15" spans="1:4" ht="22.5">
      <c r="A15" s="57" t="s">
        <v>4</v>
      </c>
      <c r="B15" s="58"/>
      <c r="C15" s="20">
        <v>95000</v>
      </c>
      <c r="D15" s="21"/>
    </row>
    <row r="16" spans="1:4">
      <c r="A16" t="s">
        <v>307</v>
      </c>
    </row>
    <row r="17" spans="1:4" ht="42" customHeight="1">
      <c r="A17" t="s">
        <v>317</v>
      </c>
    </row>
    <row r="18" spans="1:4" ht="22.5">
      <c r="A18" s="17" t="s">
        <v>14</v>
      </c>
      <c r="B18" s="17"/>
    </row>
    <row r="19" spans="1:4" ht="22.5">
      <c r="A19" s="17" t="s">
        <v>84</v>
      </c>
      <c r="B19" s="17"/>
    </row>
    <row r="20" spans="1:4" ht="22.5">
      <c r="A20" s="17" t="s">
        <v>41</v>
      </c>
      <c r="B20" s="17"/>
    </row>
    <row r="21" spans="1:4" ht="22.5">
      <c r="A21" s="17" t="s">
        <v>85</v>
      </c>
      <c r="B21" s="17"/>
    </row>
    <row r="22" spans="1:4" ht="22.5">
      <c r="A22" s="17" t="s">
        <v>53</v>
      </c>
      <c r="B22" s="17"/>
    </row>
    <row r="23" spans="1:4" ht="22.5">
      <c r="A23" s="53" t="s">
        <v>54</v>
      </c>
      <c r="B23" s="53"/>
      <c r="C23" s="53"/>
      <c r="D23" s="53"/>
    </row>
    <row r="24" spans="1:4" ht="22.5">
      <c r="A24" s="53" t="s">
        <v>266</v>
      </c>
      <c r="B24" s="53"/>
      <c r="C24" s="53"/>
      <c r="D24" s="53"/>
    </row>
    <row r="25" spans="1:4" ht="22.5">
      <c r="A25" s="17" t="s">
        <v>86</v>
      </c>
    </row>
    <row r="26" spans="1:4" ht="22.5">
      <c r="A26" s="17" t="s">
        <v>87</v>
      </c>
    </row>
    <row r="27" spans="1:4" ht="22.5">
      <c r="A27" s="17" t="s">
        <v>73</v>
      </c>
    </row>
    <row r="28" spans="1:4" ht="22.5">
      <c r="A28" s="17" t="s">
        <v>88</v>
      </c>
    </row>
    <row r="29" spans="1:4" ht="22.5">
      <c r="A29" s="17" t="s">
        <v>267</v>
      </c>
    </row>
    <row r="30" spans="1:4" ht="22.5">
      <c r="A30" s="17" t="s">
        <v>89</v>
      </c>
    </row>
  </sheetData>
  <mergeCells count="7">
    <mergeCell ref="A24:D24"/>
    <mergeCell ref="A1:D1"/>
    <mergeCell ref="A3:A6"/>
    <mergeCell ref="A7:A10"/>
    <mergeCell ref="A11:A13"/>
    <mergeCell ref="A15:B15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rightToLeft="1" topLeftCell="A14" workbookViewId="0">
      <selection activeCell="A25" sqref="A25"/>
    </sheetView>
  </sheetViews>
  <sheetFormatPr defaultRowHeight="14.25"/>
  <cols>
    <col min="1" max="1" width="40.875" customWidth="1"/>
    <col min="2" max="4" width="23" customWidth="1"/>
  </cols>
  <sheetData>
    <row r="1" spans="1:4" ht="22.5">
      <c r="A1" s="50" t="s">
        <v>262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10000</v>
      </c>
      <c r="D3" s="5"/>
    </row>
    <row r="4" spans="1:4" ht="22.5">
      <c r="A4" s="55"/>
      <c r="B4" s="14" t="s">
        <v>7</v>
      </c>
      <c r="C4" s="6">
        <v>30000</v>
      </c>
      <c r="D4" s="24"/>
    </row>
    <row r="5" spans="1:4" ht="22.5">
      <c r="A5" s="54"/>
      <c r="B5" s="15" t="s">
        <v>8</v>
      </c>
      <c r="C5" s="8">
        <v>100000</v>
      </c>
      <c r="D5" s="3" t="s">
        <v>100</v>
      </c>
    </row>
    <row r="6" spans="1:4" ht="22.5">
      <c r="A6" s="54"/>
      <c r="B6" s="16" t="s">
        <v>9</v>
      </c>
      <c r="C6" s="10">
        <v>20000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10000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20000</v>
      </c>
      <c r="D11" s="1" t="s">
        <v>61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20000</v>
      </c>
      <c r="D17" s="1"/>
    </row>
    <row r="18" spans="1:4" ht="22.5">
      <c r="A18" s="57" t="s">
        <v>4</v>
      </c>
      <c r="B18" s="58"/>
      <c r="C18" s="20">
        <v>250000</v>
      </c>
      <c r="D18" s="21"/>
    </row>
    <row r="19" spans="1:4">
      <c r="A19" t="s">
        <v>307</v>
      </c>
    </row>
    <row r="20" spans="1:4" ht="48" customHeight="1">
      <c r="A20" t="s">
        <v>318</v>
      </c>
    </row>
    <row r="21" spans="1:4" ht="22.5">
      <c r="A21" s="17" t="s">
        <v>14</v>
      </c>
      <c r="B21" s="17"/>
    </row>
    <row r="22" spans="1:4" ht="22.5">
      <c r="A22" s="17" t="s">
        <v>101</v>
      </c>
      <c r="B22" s="17"/>
    </row>
    <row r="23" spans="1:4" ht="22.5">
      <c r="A23" s="17" t="s">
        <v>102</v>
      </c>
      <c r="B23" s="17"/>
    </row>
    <row r="24" spans="1:4" ht="22.5">
      <c r="A24" s="17" t="s">
        <v>103</v>
      </c>
      <c r="B24" s="17"/>
    </row>
    <row r="25" spans="1:4" ht="22.5">
      <c r="A25" s="17" t="s">
        <v>263</v>
      </c>
      <c r="B25" s="17"/>
    </row>
    <row r="26" spans="1:4" ht="22.5">
      <c r="A26" s="53" t="s">
        <v>54</v>
      </c>
      <c r="B26" s="53"/>
      <c r="C26" s="53"/>
      <c r="D26" s="53"/>
    </row>
    <row r="27" spans="1:4" ht="22.5">
      <c r="A27" s="53" t="s">
        <v>264</v>
      </c>
      <c r="B27" s="53"/>
      <c r="C27" s="53"/>
      <c r="D27" s="53"/>
    </row>
    <row r="28" spans="1:4" ht="22.5">
      <c r="A28" s="17" t="s">
        <v>104</v>
      </c>
    </row>
    <row r="29" spans="1:4" ht="22.5">
      <c r="A29" s="17" t="s">
        <v>105</v>
      </c>
    </row>
    <row r="30" spans="1:4" ht="22.5">
      <c r="A30" s="17" t="s">
        <v>305</v>
      </c>
    </row>
    <row r="31" spans="1:4" ht="22.5">
      <c r="A31" s="17" t="s">
        <v>106</v>
      </c>
    </row>
    <row r="32" spans="1:4" ht="22.5">
      <c r="A32" s="17" t="s">
        <v>107</v>
      </c>
    </row>
    <row r="33" spans="1:1" ht="22.5">
      <c r="A33" s="17" t="s">
        <v>108</v>
      </c>
    </row>
  </sheetData>
  <mergeCells count="7">
    <mergeCell ref="A27:D27"/>
    <mergeCell ref="A1:D1"/>
    <mergeCell ref="A3:A6"/>
    <mergeCell ref="A7:A10"/>
    <mergeCell ref="A11:A16"/>
    <mergeCell ref="A18:B18"/>
    <mergeCell ref="A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rightToLeft="1" topLeftCell="A16" workbookViewId="0">
      <selection activeCell="B24" sqref="B24"/>
    </sheetView>
  </sheetViews>
  <sheetFormatPr defaultRowHeight="14.25"/>
  <cols>
    <col min="1" max="4" width="27.875" customWidth="1"/>
  </cols>
  <sheetData>
    <row r="1" spans="1:4" ht="22.5">
      <c r="A1" s="50" t="s">
        <v>81</v>
      </c>
      <c r="B1" s="51"/>
      <c r="C1" s="51"/>
      <c r="D1" s="52"/>
    </row>
    <row r="2" spans="1:4" ht="45">
      <c r="A2" s="18" t="s">
        <v>6</v>
      </c>
      <c r="B2" s="19" t="s">
        <v>0</v>
      </c>
      <c r="C2" s="19" t="s">
        <v>22</v>
      </c>
      <c r="D2" s="19" t="s">
        <v>1</v>
      </c>
    </row>
    <row r="3" spans="1:4" ht="22.5">
      <c r="A3" s="54" t="s">
        <v>2</v>
      </c>
      <c r="B3" s="13" t="s">
        <v>13</v>
      </c>
      <c r="C3" s="4">
        <v>7000</v>
      </c>
      <c r="D3" s="5"/>
    </row>
    <row r="4" spans="1:4" ht="22.5">
      <c r="A4" s="55"/>
      <c r="B4" s="14" t="s">
        <v>7</v>
      </c>
      <c r="C4" s="6">
        <v>20000</v>
      </c>
      <c r="D4" s="24"/>
    </row>
    <row r="5" spans="1:4" ht="22.5">
      <c r="A5" s="54"/>
      <c r="B5" s="15" t="s">
        <v>8</v>
      </c>
      <c r="C5" s="8">
        <v>5000</v>
      </c>
      <c r="D5" s="3" t="s">
        <v>83</v>
      </c>
    </row>
    <row r="6" spans="1:4" ht="22.5">
      <c r="A6" s="54"/>
      <c r="B6" s="16" t="s">
        <v>9</v>
      </c>
      <c r="C6" s="10">
        <v>5000</v>
      </c>
      <c r="D6" s="1"/>
    </row>
    <row r="7" spans="1:4" ht="22.5">
      <c r="A7" s="56" t="s">
        <v>3</v>
      </c>
      <c r="B7" s="16" t="s">
        <v>26</v>
      </c>
      <c r="C7" s="11">
        <v>5000</v>
      </c>
      <c r="D7" s="7"/>
    </row>
    <row r="8" spans="1:4" ht="22.5">
      <c r="A8" s="54"/>
      <c r="B8" s="16" t="s">
        <v>27</v>
      </c>
      <c r="C8" s="11">
        <v>5000</v>
      </c>
      <c r="D8" s="7"/>
    </row>
    <row r="9" spans="1:4" ht="22.5">
      <c r="A9" s="54"/>
      <c r="B9" s="16" t="s">
        <v>11</v>
      </c>
      <c r="C9" s="11">
        <v>5000</v>
      </c>
      <c r="D9" s="9"/>
    </row>
    <row r="10" spans="1:4" ht="22.5">
      <c r="A10" s="54"/>
      <c r="B10" s="16" t="s">
        <v>23</v>
      </c>
      <c r="C10" s="11"/>
      <c r="D10" s="12"/>
    </row>
    <row r="11" spans="1:4" ht="22.5">
      <c r="A11" s="56" t="s">
        <v>20</v>
      </c>
      <c r="B11" s="16" t="s">
        <v>24</v>
      </c>
      <c r="C11" s="10">
        <v>30000</v>
      </c>
      <c r="D11" s="1" t="s">
        <v>61</v>
      </c>
    </row>
    <row r="12" spans="1:4" ht="22.5">
      <c r="A12" s="54"/>
      <c r="B12" s="16" t="s">
        <v>5</v>
      </c>
      <c r="C12" s="10"/>
      <c r="D12" s="1"/>
    </row>
    <row r="13" spans="1:4" ht="22.5">
      <c r="A13" s="54"/>
      <c r="B13" s="16" t="s">
        <v>21</v>
      </c>
      <c r="C13" s="10"/>
      <c r="D13" s="2"/>
    </row>
    <row r="14" spans="1:4" ht="22.5">
      <c r="A14" s="54"/>
      <c r="B14" s="16" t="s">
        <v>19</v>
      </c>
      <c r="C14" s="10"/>
      <c r="D14" s="1"/>
    </row>
    <row r="15" spans="1:4" ht="22.5">
      <c r="A15" s="54"/>
      <c r="B15" s="16" t="s">
        <v>12</v>
      </c>
      <c r="C15" s="10">
        <v>30000</v>
      </c>
      <c r="D15" s="1"/>
    </row>
    <row r="16" spans="1:4" ht="22.5">
      <c r="A16" s="54"/>
      <c r="B16" s="16" t="s">
        <v>10</v>
      </c>
      <c r="C16" s="10"/>
      <c r="D16" s="1"/>
    </row>
    <row r="17" spans="1:4" ht="37.5">
      <c r="A17" s="22" t="s">
        <v>25</v>
      </c>
      <c r="B17" s="14"/>
      <c r="C17" s="6">
        <v>8000</v>
      </c>
      <c r="D17" s="1"/>
    </row>
    <row r="18" spans="1:4" ht="22.5">
      <c r="A18" s="57" t="s">
        <v>4</v>
      </c>
      <c r="B18" s="58"/>
      <c r="C18" s="23">
        <f>SUM(C3:C17)</f>
        <v>120000</v>
      </c>
      <c r="D18" s="21"/>
    </row>
    <row r="19" spans="1:4">
      <c r="A19" t="s">
        <v>319</v>
      </c>
    </row>
    <row r="20" spans="1:4" ht="22.5">
      <c r="A20" s="17" t="s">
        <v>14</v>
      </c>
      <c r="B20" s="17"/>
    </row>
    <row r="21" spans="1:4" ht="22.5">
      <c r="A21" s="17" t="s">
        <v>109</v>
      </c>
      <c r="B21" s="17"/>
    </row>
    <row r="22" spans="1:4" ht="22.5">
      <c r="A22" s="17" t="s">
        <v>41</v>
      </c>
      <c r="B22" s="17"/>
    </row>
    <row r="23" spans="1:4" ht="22.5">
      <c r="A23" s="17" t="s">
        <v>110</v>
      </c>
      <c r="B23" s="17"/>
    </row>
    <row r="24" spans="1:4" ht="22.5">
      <c r="A24" s="17" t="s">
        <v>53</v>
      </c>
      <c r="B24" s="17"/>
    </row>
    <row r="25" spans="1:4" ht="22.5">
      <c r="A25" s="53" t="s">
        <v>261</v>
      </c>
      <c r="B25" s="53"/>
      <c r="C25" s="53"/>
      <c r="D25" s="53"/>
    </row>
    <row r="26" spans="1:4" ht="22.5">
      <c r="A26" s="53" t="s">
        <v>111</v>
      </c>
      <c r="B26" s="53"/>
      <c r="C26" s="53"/>
      <c r="D26" s="53"/>
    </row>
    <row r="27" spans="1:4" ht="22.5">
      <c r="A27" s="17" t="s">
        <v>112</v>
      </c>
    </row>
    <row r="28" spans="1:4" ht="22.5">
      <c r="A28" s="17" t="s">
        <v>105</v>
      </c>
    </row>
    <row r="29" spans="1:4" ht="22.5">
      <c r="A29" s="17" t="s">
        <v>113</v>
      </c>
    </row>
    <row r="30" spans="1:4" ht="22.5">
      <c r="A30" s="17" t="s">
        <v>114</v>
      </c>
    </row>
    <row r="31" spans="1:4" ht="22.5">
      <c r="A31" s="17" t="s">
        <v>115</v>
      </c>
    </row>
    <row r="32" spans="1:4" ht="22.5">
      <c r="A32" s="17" t="s">
        <v>116</v>
      </c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rightToLeft="1" topLeftCell="A7" workbookViewId="0">
      <selection activeCell="A20" sqref="A20"/>
    </sheetView>
  </sheetViews>
  <sheetFormatPr defaultRowHeight="14.25"/>
  <cols>
    <col min="1" max="1" width="12.625" customWidth="1"/>
    <col min="2" max="2" width="14.375" customWidth="1"/>
    <col min="3" max="3" width="15.25" customWidth="1"/>
    <col min="4" max="4" width="14.625" customWidth="1"/>
  </cols>
  <sheetData>
    <row r="1" spans="1:4" ht="18.75">
      <c r="A1" s="60" t="s">
        <v>291</v>
      </c>
      <c r="B1" s="61"/>
      <c r="C1" s="61"/>
      <c r="D1" s="62"/>
    </row>
    <row r="2" spans="1:4" ht="36">
      <c r="A2" s="26" t="s">
        <v>6</v>
      </c>
      <c r="B2" s="27" t="s">
        <v>0</v>
      </c>
      <c r="C2" s="27" t="s">
        <v>22</v>
      </c>
      <c r="D2" s="27" t="s">
        <v>1</v>
      </c>
    </row>
    <row r="3" spans="1:4" ht="36">
      <c r="A3" s="63" t="s">
        <v>2</v>
      </c>
      <c r="B3" s="28" t="s">
        <v>13</v>
      </c>
      <c r="C3" s="29">
        <v>10000</v>
      </c>
      <c r="D3" s="25"/>
    </row>
    <row r="4" spans="1:4" ht="36">
      <c r="A4" s="64"/>
      <c r="B4" s="30" t="s">
        <v>7</v>
      </c>
      <c r="C4" s="31">
        <v>25000</v>
      </c>
      <c r="D4" s="32" t="s">
        <v>117</v>
      </c>
    </row>
    <row r="5" spans="1:4" ht="36">
      <c r="A5" s="63"/>
      <c r="B5" s="33" t="s">
        <v>8</v>
      </c>
      <c r="C5" s="34">
        <v>10000</v>
      </c>
      <c r="D5" s="28" t="s">
        <v>119</v>
      </c>
    </row>
    <row r="6" spans="1:4" ht="18.75">
      <c r="A6" s="63"/>
      <c r="B6" s="35" t="s">
        <v>9</v>
      </c>
      <c r="C6" s="34">
        <v>7500</v>
      </c>
      <c r="D6" s="28" t="s">
        <v>118</v>
      </c>
    </row>
    <row r="7" spans="1:4" ht="18.75">
      <c r="A7" s="65" t="s">
        <v>3</v>
      </c>
      <c r="B7" s="35" t="s">
        <v>26</v>
      </c>
      <c r="C7" s="36">
        <v>7500</v>
      </c>
      <c r="D7" s="33" t="s">
        <v>118</v>
      </c>
    </row>
    <row r="8" spans="1:4" ht="18.75">
      <c r="A8" s="63"/>
      <c r="B8" s="35" t="s">
        <v>27</v>
      </c>
      <c r="C8" s="36">
        <v>5000</v>
      </c>
      <c r="D8" s="33"/>
    </row>
    <row r="9" spans="1:4" ht="18.75">
      <c r="A9" s="63"/>
      <c r="B9" s="35" t="s">
        <v>11</v>
      </c>
      <c r="C9" s="36">
        <v>15000</v>
      </c>
      <c r="D9" s="35" t="s">
        <v>120</v>
      </c>
    </row>
    <row r="10" spans="1:4" ht="18.75">
      <c r="A10" s="63"/>
      <c r="B10" s="35" t="s">
        <v>23</v>
      </c>
      <c r="C10" s="36">
        <v>5000</v>
      </c>
      <c r="D10" s="37"/>
    </row>
    <row r="11" spans="1:4" ht="18.75">
      <c r="A11" s="65" t="s">
        <v>20</v>
      </c>
      <c r="B11" s="35" t="s">
        <v>24</v>
      </c>
      <c r="C11" s="38">
        <v>20000</v>
      </c>
      <c r="D11" s="39" t="s">
        <v>121</v>
      </c>
    </row>
    <row r="12" spans="1:4" ht="18.75">
      <c r="A12" s="63"/>
      <c r="B12" s="35" t="s">
        <v>5</v>
      </c>
      <c r="C12" s="38">
        <v>5000</v>
      </c>
      <c r="D12" s="39"/>
    </row>
    <row r="13" spans="1:4" ht="18.75">
      <c r="A13" s="63"/>
      <c r="B13" s="35" t="s">
        <v>21</v>
      </c>
      <c r="C13" s="38"/>
      <c r="D13" s="30"/>
    </row>
    <row r="14" spans="1:4" ht="18.75">
      <c r="A14" s="63"/>
      <c r="B14" s="35" t="s">
        <v>19</v>
      </c>
      <c r="C14" s="38">
        <v>5000</v>
      </c>
      <c r="D14" s="39"/>
    </row>
    <row r="15" spans="1:4" ht="18.75">
      <c r="A15" s="63"/>
      <c r="B15" s="35" t="s">
        <v>12</v>
      </c>
      <c r="C15" s="38">
        <v>25000</v>
      </c>
      <c r="D15" s="39"/>
    </row>
    <row r="16" spans="1:4" ht="18.75">
      <c r="A16" s="63"/>
      <c r="B16" s="35" t="s">
        <v>10</v>
      </c>
      <c r="C16" s="38"/>
      <c r="D16" s="39"/>
    </row>
    <row r="17" spans="1:4" ht="54">
      <c r="A17" s="27" t="s">
        <v>25</v>
      </c>
      <c r="B17" s="30"/>
      <c r="C17" s="31">
        <v>10000</v>
      </c>
      <c r="D17" s="39"/>
    </row>
    <row r="18" spans="1:4" ht="18.75">
      <c r="A18" s="66" t="s">
        <v>4</v>
      </c>
      <c r="B18" s="67"/>
      <c r="C18" s="40">
        <f>SUM(C3:C17)</f>
        <v>150000</v>
      </c>
      <c r="D18" s="41"/>
    </row>
    <row r="19" spans="1:4" ht="35.25" customHeight="1">
      <c r="A19" s="47" t="s">
        <v>316</v>
      </c>
      <c r="B19" s="42"/>
      <c r="C19" s="42"/>
      <c r="D19" s="42"/>
    </row>
    <row r="20" spans="1:4" ht="18.75">
      <c r="A20" s="43" t="s">
        <v>14</v>
      </c>
      <c r="B20" s="43"/>
      <c r="C20" s="42"/>
      <c r="D20" s="42"/>
    </row>
    <row r="21" spans="1:4" ht="18.75">
      <c r="A21" s="43" t="s">
        <v>260</v>
      </c>
      <c r="B21" s="43"/>
      <c r="C21" s="42"/>
      <c r="D21" s="42"/>
    </row>
    <row r="22" spans="1:4" ht="18.75">
      <c r="A22" s="43" t="s">
        <v>122</v>
      </c>
      <c r="B22" s="43"/>
      <c r="C22" s="42"/>
      <c r="D22" s="42"/>
    </row>
    <row r="23" spans="1:4" ht="18.75">
      <c r="A23" s="43" t="s">
        <v>123</v>
      </c>
      <c r="B23" s="43"/>
      <c r="C23" s="42"/>
      <c r="D23" s="42"/>
    </row>
    <row r="24" spans="1:4" ht="18.75">
      <c r="A24" s="43" t="s">
        <v>53</v>
      </c>
      <c r="B24" s="43"/>
      <c r="C24" s="42"/>
      <c r="D24" s="42"/>
    </row>
    <row r="25" spans="1:4" ht="18.75">
      <c r="A25" s="59" t="s">
        <v>124</v>
      </c>
      <c r="B25" s="59"/>
      <c r="C25" s="59"/>
      <c r="D25" s="59"/>
    </row>
    <row r="26" spans="1:4" ht="18.75">
      <c r="A26" s="59" t="s">
        <v>125</v>
      </c>
      <c r="B26" s="59"/>
      <c r="C26" s="59"/>
      <c r="D26" s="59"/>
    </row>
    <row r="27" spans="1:4" ht="18.75">
      <c r="A27" s="43" t="s">
        <v>126</v>
      </c>
      <c r="B27" s="42"/>
      <c r="C27" s="42"/>
      <c r="D27" s="42"/>
    </row>
    <row r="28" spans="1:4" ht="18.75">
      <c r="A28" s="43" t="s">
        <v>127</v>
      </c>
      <c r="B28" s="42"/>
      <c r="C28" s="42"/>
      <c r="D28" s="42"/>
    </row>
    <row r="29" spans="1:4" ht="18.75">
      <c r="A29" s="43" t="s">
        <v>97</v>
      </c>
      <c r="B29" s="42"/>
      <c r="C29" s="42"/>
      <c r="D29" s="42"/>
    </row>
    <row r="30" spans="1:4" ht="18.75">
      <c r="A30" s="43" t="s">
        <v>128</v>
      </c>
      <c r="B30" s="42"/>
      <c r="C30" s="42"/>
      <c r="D30" s="42"/>
    </row>
    <row r="31" spans="1:4" ht="18.75">
      <c r="A31" s="43" t="s">
        <v>108</v>
      </c>
      <c r="B31" s="42"/>
      <c r="C31" s="42"/>
      <c r="D31" s="42"/>
    </row>
  </sheetData>
  <mergeCells count="7">
    <mergeCell ref="A26:D26"/>
    <mergeCell ref="A1:D1"/>
    <mergeCell ref="A3:A6"/>
    <mergeCell ref="A7:A10"/>
    <mergeCell ref="A11:A16"/>
    <mergeCell ref="A18:B18"/>
    <mergeCell ref="A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کنگر فرنگی </vt:lpstr>
      <vt:lpstr>سیاه دانه </vt:lpstr>
      <vt:lpstr>اسطو خدوس </vt:lpstr>
      <vt:lpstr>رزماری </vt:lpstr>
      <vt:lpstr>زیره سبز</vt:lpstr>
      <vt:lpstr>رازیانه </vt:lpstr>
      <vt:lpstr>سرخار گل </vt:lpstr>
      <vt:lpstr>همیشه بهار </vt:lpstr>
      <vt:lpstr>بابونه </vt:lpstr>
      <vt:lpstr>بادرنجیویه </vt:lpstr>
      <vt:lpstr>آویشن </vt:lpstr>
      <vt:lpstr>زنیان</vt:lpstr>
      <vt:lpstr>زوفا </vt:lpstr>
      <vt:lpstr>قدومه شیرازی </vt:lpstr>
      <vt:lpstr>کرفس کوهی </vt:lpstr>
      <vt:lpstr>زرین گیاه </vt:lpstr>
      <vt:lpstr>مریم گلی </vt:lpstr>
      <vt:lpstr>آنیسون </vt:lpstr>
      <vt:lpstr>موسیر</vt:lpstr>
      <vt:lpstr>زرشک</vt:lpstr>
      <vt:lpstr>کاستی</vt:lpstr>
      <vt:lpstr>گل گاوزبان</vt:lpstr>
      <vt:lpstr>نعناع فلفلی</vt:lpstr>
      <vt:lpstr>گل محمدی </vt:lpstr>
      <vt:lpstr>خار مریم </vt:lpstr>
      <vt:lpstr>زعفران</vt:lpstr>
      <vt:lpstr>سیر</vt:lpstr>
      <vt:lpstr>هزینه های ثابت و جاری</vt:lpstr>
      <vt:lpstr>نامه مدیریت سرمایه گذاری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a.parsaeian</dc:creator>
  <cp:lastModifiedBy>k.babaei</cp:lastModifiedBy>
  <cp:lastPrinted>2018-01-31T05:45:08Z</cp:lastPrinted>
  <dcterms:created xsi:type="dcterms:W3CDTF">2018-01-14T03:48:52Z</dcterms:created>
  <dcterms:modified xsi:type="dcterms:W3CDTF">2018-09-02T04:33:53Z</dcterms:modified>
</cp:coreProperties>
</file>